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Haushalt" sheetId="1" state="visible" r:id="rId2"/>
    <sheet name="Haushalt_fuer_Anlage" sheetId="2" state="visible" r:id="rId3"/>
    <sheet name="Anlage" sheetId="3" state="visible" r:id="rId4"/>
    <sheet name="Kostensatz" sheetId="4" state="visible" r:id="rId5"/>
    <sheet name="Erklärung" sheetId="5" state="visible" r:id="rId6"/>
    <sheet name="Notizzettel" sheetId="6" state="visible" r:id="rId7"/>
    <sheet name="einzelnes Veranstaltung von Kabarett in der Hochschule" sheetId="7" state="visible" r:id="rId8"/>
    <sheet name="Jahresbetrieb Hochschulkino" sheetId="8" state="visible" r:id="rId9"/>
    <sheet name="einzelne Semestereröffnungsparty" sheetId="9" state="visible" r:id="rId10"/>
    <sheet name="einzelne Veranstaltung Rock am Pavillion" sheetId="10" state="visible" r:id="rId11"/>
  </sheets>
  <calcPr iterateCount="100" refMode="A1" iterate="false" iterateDelta="0.0001"/>
</workbook>
</file>

<file path=xl/sharedStrings.xml><?xml version="1.0" encoding="utf-8"?>
<sst xmlns="http://schemas.openxmlformats.org/spreadsheetml/2006/main" count="1810" uniqueCount="262">
  <si>
    <t>Titel</t>
  </si>
  <si>
    <t>Einnahmen</t>
  </si>
  <si>
    <t>Ausgaben</t>
  </si>
  <si>
    <t>Saldo</t>
  </si>
  <si>
    <t>Studentinnen und Studentenschaft</t>
  </si>
  <si>
    <t>Studentinnen und Studenten</t>
  </si>
  <si>
    <t>Einnahmen durch Beiträge</t>
  </si>
  <si>
    <t>fehlende Einnahmen gemäß Härtefallordnung</t>
  </si>
  <si>
    <t>Studentinnen und Studentenrat</t>
  </si>
  <si>
    <t>Referate</t>
  </si>
  <si>
    <t>Referat Finanzen</t>
  </si>
  <si>
    <t>Sachmittel</t>
  </si>
  <si>
    <t>Geldverkehr</t>
  </si>
  <si>
    <t>Büromaterial</t>
  </si>
  <si>
    <t>Personalmittel</t>
  </si>
  <si>
    <t>Referatsleitung</t>
  </si>
  <si>
    <t>Reisekosten</t>
  </si>
  <si>
    <t>Schulungen</t>
  </si>
  <si>
    <t>Konferenzen</t>
  </si>
  <si>
    <t>Aufwandsentschädigungen für etwa X Stunden</t>
  </si>
  <si>
    <t>Stellvertretende Referatsleitung</t>
  </si>
  <si>
    <t>Mittel für Projekte</t>
  </si>
  <si>
    <t>Förderverein</t>
  </si>
  <si>
    <t>Referat Studentische Selbstverwaltung &amp; Organisation</t>
  </si>
  <si>
    <t>Ersatz- und Neuanschaffung</t>
  </si>
  <si>
    <t>Telefonkosten</t>
  </si>
  <si>
    <t>Besonderes Büromaterial</t>
  </si>
  <si>
    <t>Angestellte</t>
  </si>
  <si>
    <t>Leitung</t>
  </si>
  <si>
    <t>Stellvertretende Leitung</t>
  </si>
  <si>
    <t>Papierarme Verwaltung</t>
  </si>
  <si>
    <t>Bereich Semesterticket</t>
  </si>
  <si>
    <t>Verhandlungen zu den Semestertickets</t>
  </si>
  <si>
    <t>Semesterticketantragsmanagementsystem</t>
  </si>
  <si>
    <t>Bereich Administration Rechentechnik</t>
  </si>
  <si>
    <r>
      <t xml:space="preserve">Konten für Mitglieder der Studentische Vertretungen</t>
    </r>
    <r>
      <rPr>
        <rFont val="Calibri"/>
        <family val="2"/>
        <color rgb="00000000"/>
        <sz val="11"/>
        <vertAlign val="superscript"/>
      </rPr>
      <t xml:space="preserve">1</t>
    </r>
  </si>
  <si>
    <r>
      <t xml:space="preserve">Vernetzung der Arbeitsplätze</t>
    </r>
    <r>
      <rPr>
        <rFont val="Calibri"/>
        <family val="2"/>
        <color rgb="00000000"/>
        <sz val="11"/>
        <vertAlign val="superscript"/>
      </rPr>
      <t xml:space="preserve">2</t>
    </r>
  </si>
  <si>
    <t>Bereich Sitzungsleitung</t>
  </si>
  <si>
    <t>Antragsverwaltung</t>
  </si>
  <si>
    <t>Bereich Wahlen</t>
  </si>
  <si>
    <t>Werbung für Wahlen zu Organen der Studentinnen- und Studentenschaft</t>
  </si>
  <si>
    <t>Werbung für Wahlen Senat</t>
  </si>
  <si>
    <t>Werbung für Wahlen Erweiterter Senat</t>
  </si>
  <si>
    <t>Banner Hochschuleingangsbereich³</t>
  </si>
  <si>
    <t>Bereich Schulungen</t>
  </si>
  <si>
    <t>Konstituierungsseminar StuRa</t>
  </si>
  <si>
    <r>
      <t xml:space="preserve">8 Verschiedene Schulungen Studentische Vertretungen</t>
    </r>
    <r>
      <rPr>
        <rFont val="Calibri"/>
        <family val="2"/>
        <color rgb="00000000"/>
        <sz val="11"/>
        <vertAlign val="superscript"/>
      </rPr>
      <t xml:space="preserve">4</t>
    </r>
  </si>
  <si>
    <t>Bereich Umfragen</t>
  </si>
  <si>
    <t>5 Werbungen Bekanntgaben</t>
  </si>
  <si>
    <t>Softwarekosten/Spenden</t>
  </si>
  <si>
    <t>5 Umfragen</t>
  </si>
  <si>
    <t>Bereich WLAN</t>
  </si>
  <si>
    <t>Hilfe für die Nutzung des persönlichen Laptops (50 h)</t>
  </si>
  <si>
    <t>Achtung: SHK</t>
  </si>
  <si>
    <t>Aufwandsentschädigungen für etwa 60 Stunden</t>
  </si>
  <si>
    <t>Bereich Service</t>
  </si>
  <si>
    <t>Beitrag Gruppenausweis für Jugendherrbergen</t>
  </si>
  <si>
    <t>Drucker Internationaler Studentenausweis</t>
  </si>
  <si>
    <r>
      <t xml:space="preserve">Zuwendungen für externe Serviceangebote</t>
    </r>
    <r>
      <rPr>
        <rFont val="Calibri"/>
        <family val="2"/>
        <color rgb="00000000"/>
        <sz val="11"/>
        <vertAlign val="superscript"/>
      </rPr>
      <t xml:space="preserve">5</t>
    </r>
  </si>
  <si>
    <t>Servicezentrale StuRa</t>
  </si>
  <si>
    <t>Bereich Struktur</t>
  </si>
  <si>
    <r>
      <t xml:space="preserve">Gliederung der Studentinnen- und Studentenschaft</t>
    </r>
    <r>
      <rPr>
        <rFont val="Calibri"/>
        <family val="2"/>
        <color rgb="00000000"/>
        <sz val="11"/>
        <vertAlign val="superscript"/>
      </rPr>
      <t xml:space="preserve">6</t>
    </r>
  </si>
  <si>
    <t>Bereich Administration Wiki</t>
  </si>
  <si>
    <t>Einrichtung Grundstruktur Wiki des StuRa</t>
  </si>
  <si>
    <r>
      <t xml:space="preserve">InterWiki</t>
    </r>
    <r>
      <rPr>
        <rFont val="Calibri"/>
        <family val="2"/>
        <color rgb="00000000"/>
        <sz val="11"/>
        <vertAlign val="superscript"/>
      </rPr>
      <t xml:space="preserve">7</t>
    </r>
  </si>
  <si>
    <t>Bereich Koordination</t>
  </si>
  <si>
    <t>Aufgaben Umsetzungssystem</t>
  </si>
  <si>
    <t>Referat Studium</t>
  </si>
  <si>
    <r>
      <t xml:space="preserve">Gutachten durch Externe</t>
    </r>
    <r>
      <rPr>
        <rFont val="Calibri"/>
        <family val="2"/>
        <color rgb="00000000"/>
        <sz val="11"/>
        <vertAlign val="superscript"/>
      </rPr>
      <t xml:space="preserve">8</t>
    </r>
  </si>
  <si>
    <t>Selbbestimmteres Studieren</t>
  </si>
  <si>
    <t>Qualitätsprüfung Formblätter der Hochschule</t>
  </si>
  <si>
    <t>Bereich Prüfungen</t>
  </si>
  <si>
    <t>Rechtsgutachten durch Externe</t>
  </si>
  <si>
    <t>Dokumentation Prüfungsrecht</t>
  </si>
  <si>
    <t>Formulare rund um Prüfung</t>
  </si>
  <si>
    <t>Bereich Studienvielfalt</t>
  </si>
  <si>
    <t>2 Werbung Veranstaltung</t>
  </si>
  <si>
    <t>Bereich Praktika</t>
  </si>
  <si>
    <t>Zentrale Praktikaangebotsverwaltung</t>
  </si>
  <si>
    <t>Bereich Forschung</t>
  </si>
  <si>
    <t>Einbindung der Studierende in Forschungsprojekte</t>
  </si>
  <si>
    <t>Bereich Studium generale</t>
  </si>
  <si>
    <t>Einführung Studium generale</t>
  </si>
  <si>
    <t>Anpassung des Vorlesungsverzeichnisses für Dresden</t>
  </si>
  <si>
    <t>Bereich Studienende</t>
  </si>
  <si>
    <t>Erarbeitung Broschüre</t>
  </si>
  <si>
    <t>Bereich Zulassung</t>
  </si>
  <si>
    <t>Formulare rund um Zulassung und Immatrikulation</t>
  </si>
  <si>
    <t>Referat Hochschulpolitik</t>
  </si>
  <si>
    <t>Solidaritätsunterstützung</t>
  </si>
  <si>
    <t>Demonstration</t>
  </si>
  <si>
    <t>Bereich Fakultäten</t>
  </si>
  <si>
    <t>Fakultätsrahmenordnung</t>
  </si>
  <si>
    <t>Bereich Hochschule</t>
  </si>
  <si>
    <t>Studentisches Mitglied im Rektorat</t>
  </si>
  <si>
    <t>Bereich Land</t>
  </si>
  <si>
    <t>Besonderer Beitrag für Rechtsgutachten der KSS</t>
  </si>
  <si>
    <t>Novellierung des Hochschulgesetzes</t>
  </si>
  <si>
    <t>Bereich Bund</t>
  </si>
  <si>
    <t>Reisekosten (doppelt wegen Entfernung)</t>
  </si>
  <si>
    <t>Schaffung einer legitimierten Studentischen Vertretung auf Bundesebene</t>
  </si>
  <si>
    <t>Bereich Datenkultur</t>
  </si>
  <si>
    <t>Zensus11</t>
  </si>
  <si>
    <t>Bereich Gebühren</t>
  </si>
  <si>
    <t>Schutzgeldgebühr an Paul &amp; Marcus Straßenkampf*</t>
  </si>
  <si>
    <t>Bereich Geschlechtergerechtigkeit</t>
  </si>
  <si>
    <t>StuRa sucht Frau</t>
  </si>
  <si>
    <t>Bereich Antidiskriminierung</t>
  </si>
  <si>
    <t>Ausstiegsprogramm Lebensbundprinzip</t>
  </si>
  <si>
    <t>Aktion für Antifaschismus</t>
  </si>
  <si>
    <t>Aktion für Antirassismus</t>
  </si>
  <si>
    <t>Aktion für Antisexismus</t>
  </si>
  <si>
    <t>Bereich politische Bildung</t>
  </si>
  <si>
    <t>Infoveranstaltung Regierungsformen und Modelle</t>
  </si>
  <si>
    <t>Bereich studentische Hilfskräfte</t>
  </si>
  <si>
    <t>TarifIni</t>
  </si>
  <si>
    <t>Vertretung der Studentischen Hilfkräfte</t>
  </si>
  <si>
    <t>Bereich Ökologie</t>
  </si>
  <si>
    <t>Einrichten Plattform Fahrgemeinschaften</t>
  </si>
  <si>
    <t>Referat Soziales</t>
  </si>
  <si>
    <t>Sozialfond Dresden (Studentenwerk)</t>
  </si>
  <si>
    <t>Bereich Studienfinanzierung</t>
  </si>
  <si>
    <t>Elternunabhängiges BAföG</t>
  </si>
  <si>
    <t>Angebot zu Stipendien</t>
  </si>
  <si>
    <t>Bereich Lebensaufwand</t>
  </si>
  <si>
    <t>Informatinssammlung zu Finanziellen Notwendigkeiten</t>
  </si>
  <si>
    <t>Bereich Sozialberatung</t>
  </si>
  <si>
    <t>Informationsveranstalltung Angebote</t>
  </si>
  <si>
    <t>Bereich Studentenwerk</t>
  </si>
  <si>
    <t>Referat Qualitätsmanagement</t>
  </si>
  <si>
    <t>Qualitätsverbesserung</t>
  </si>
  <si>
    <t>Bereich Lehre</t>
  </si>
  <si>
    <t>Evaluation der Lehre</t>
  </si>
  <si>
    <t>Hochschuldidaktik </t>
  </si>
  <si>
    <t>Bereich Hochschulverwaltung</t>
  </si>
  <si>
    <t>Prüfung und Verbesserung zu Vordrucken der HTW Dresden</t>
  </si>
  <si>
    <t>Evaluation des Services</t>
  </si>
  <si>
    <t>Bereich Erstsemester</t>
  </si>
  <si>
    <t>Erstsemestereinführung durch StuRa</t>
  </si>
  <si>
    <t>Mentoring-Programm</t>
  </si>
  <si>
    <t>Bereich Bibliothek</t>
  </si>
  <si>
    <t>Bereich Studieren mit Behinderung</t>
  </si>
  <si>
    <t>Evaluation zum Studieren mit Behinderter und chronischen Krankheiten</t>
  </si>
  <si>
    <t>Bereich Studieren mit Kind</t>
  </si>
  <si>
    <t>Evaluation zur Kinderfreundlichkeit</t>
  </si>
  <si>
    <t>Bereich studentische Vertretung</t>
  </si>
  <si>
    <t>Evaluation der Interessenvertretung Studentischer Vertretung</t>
  </si>
  <si>
    <t>Bereich Alumni</t>
  </si>
  <si>
    <t>Notwendigkeit und Zweckmäßigkeit</t>
  </si>
  <si>
    <t>Bereich eLearning</t>
  </si>
  <si>
    <t>Verbesserungsvorschläge Bildungsportal</t>
  </si>
  <si>
    <t>Referat Internationales</t>
  </si>
  <si>
    <t>Bereich Sprachenangebot</t>
  </si>
  <si>
    <t>Nutzung Sprachangebot anderer Hochschulen</t>
  </si>
  <si>
    <t>Bereich Auslandsinteresse</t>
  </si>
  <si>
    <t>Partnerschaftliche Hochschule zu Fakultätsfesten</t>
  </si>
  <si>
    <t>Bereich Englisch für alle</t>
  </si>
  <si>
    <t>Absolventen- und Absolventinnenbefragung zu Englisch</t>
  </si>
  <si>
    <t>Bereich Partnerhochschulen</t>
  </si>
  <si>
    <t>Gewinnung neuer Partnerhochschulen</t>
  </si>
  <si>
    <t>Referat Kultur</t>
  </si>
  <si>
    <t>Semestereröffnungsparty </t>
  </si>
  <si>
    <t>Studententage Dresden</t>
  </si>
  <si>
    <t>Bereich Kabarett</t>
  </si>
  <si>
    <t>Kabarett in der Hochschule</t>
  </si>
  <si>
    <t>Bereich Kino</t>
  </si>
  <si>
    <t>Kino in der Hochschule</t>
  </si>
  <si>
    <t>Bereich Konzerte</t>
  </si>
  <si>
    <t>Rock am Pavillon</t>
  </si>
  <si>
    <t>Klassisches Konzert an der HTW Dresden</t>
  </si>
  <si>
    <t>Bereich Literatur</t>
  </si>
  <si>
    <t>Referat Sport</t>
  </si>
  <si>
    <t>Drachenboot (anteilig)</t>
  </si>
  <si>
    <t>Bereich Sportangebot</t>
  </si>
  <si>
    <t>Übungsleitung</t>
  </si>
  <si>
    <t>Sportgeräte</t>
  </si>
  <si>
    <t>Skilager</t>
  </si>
  <si>
    <t>Bereich Turniere</t>
  </si>
  <si>
    <t>Ausrüstung</t>
  </si>
  <si>
    <t>Ausrichtung</t>
  </si>
  <si>
    <t>Bereich Wettkämpfe</t>
  </si>
  <si>
    <t>Startgebühren</t>
  </si>
  <si>
    <t>Ausschüsse</t>
  </si>
  <si>
    <t>Ausschuss Grundordnungen der Studentinnen und Studentenschaft</t>
  </si>
  <si>
    <t>Ausschuss Ordnungen des Studentinnen und Studentenrates</t>
  </si>
  <si>
    <t>Ausschuss Finanzielles</t>
  </si>
  <si>
    <t>Ausschuss Tätigkeitsbeschreibung</t>
  </si>
  <si>
    <t>Beauftragte</t>
  </si>
  <si>
    <t>Beauftragung Gleichstellung</t>
  </si>
  <si>
    <t>Beauftragung Datenschutz</t>
  </si>
  <si>
    <t>Ausschüsse der Studentinnen und Studentenschaft</t>
  </si>
  <si>
    <t>Wahlausschuss der Studentinnen und Studentenschaft</t>
  </si>
  <si>
    <t>Härtefall der Studentinnen und Studentenschaft</t>
  </si>
  <si>
    <t>Fachschaftsräte</t>
  </si>
  <si>
    <t>Fachschaftsrat Bauingenieurwesen/Architektur</t>
  </si>
  <si>
    <t>Fachschaftsrat Elektrotechnik</t>
  </si>
  <si>
    <t>Fachschaftsrat Geoinformation</t>
  </si>
  <si>
    <t>Fachschaftsrat Gestaltung</t>
  </si>
  <si>
    <t>Fachschaftsrat Informatik/Mathematik</t>
  </si>
  <si>
    <t>Fachschaftsrat Landbau/Landespflege</t>
  </si>
  <si>
    <t>Fachschaftsrat Maschinenbau/Verfahrenstechnik</t>
  </si>
  <si>
    <t>Fachschaftsrat Wirtschaftswissenschaften</t>
  </si>
  <si>
    <t>Vertretungen der Studentinnen und Studenten in der Hochschule</t>
  </si>
  <si>
    <t>Senat</t>
  </si>
  <si>
    <t>Senatskommission Lehre und Studium</t>
  </si>
  <si>
    <t>Senatskommission Forschung</t>
  </si>
  <si>
    <t>Senatskommission Bibliothek</t>
  </si>
  <si>
    <t>Senatskommission Hochschulmarketing</t>
  </si>
  <si>
    <t>Erweiterter Senat</t>
  </si>
  <si>
    <t>Rektorat</t>
  </si>
  <si>
    <t>Hochschulrat</t>
  </si>
  <si>
    <t>Gleichstellungsbeauftragte</t>
  </si>
  <si>
    <t>Wahlausschuss der Hochschule</t>
  </si>
  <si>
    <t>Konferenz Sächsischer Studierendenschaften</t>
  </si>
  <si>
    <t>Finanzvereinbarung</t>
  </si>
  <si>
    <t>Bildungswerk</t>
  </si>
  <si>
    <t>Domain (kss-sachsen.de)</t>
  </si>
  <si>
    <t>Interessenvertretungen der Studentinnen und Studentenschaft</t>
  </si>
  <si>
    <t>Aktionsbündnis gegen Studiengebühren</t>
  </si>
  <si>
    <t>Bereiche</t>
  </si>
  <si>
    <t>Jährlich regelmäßig organisierte Treffen aller studentischen Vertretungen</t>
  </si>
  <si>
    <t>Bereich Datenschutz</t>
  </si>
  <si>
    <t>Schulung</t>
  </si>
  <si>
    <t>Konferenz</t>
  </si>
  <si>
    <t>*</t>
  </si>
  <si>
    <t>Test zur Sorgfalt der Kontrolle</t>
  </si>
  <si>
    <t>Konten sollen für IMAP, Speicherplatz dienen.</t>
  </si>
  <si>
    <t>Nutzung von Benutzerinnen- und Benutzerprofilen an alle Rechnern einrichten.</t>
  </si>
  <si>
    <t>In Kooperation mit der Hochschule (Trägt 2/3 der Kosten)</t>
  </si>
  <si>
    <t>Veranstaltungen siehe Wiki (Bereich Schulungen)</t>
  </si>
  <si>
    <t>Zuwendung für einzelne Projekte externe Servicestellen für Studentinnen und Studenten.</t>
  </si>
  <si>
    <t>Strukturdebatte (weiter Erläuterung folgt).</t>
  </si>
  <si>
    <t>Verknüpfung verschiedener Wikis (StuRa, KSS, u.s.w.).</t>
  </si>
  <si>
    <t>Für Gutachten zu Ordnungen u.ä. durch externen Sachverstand.</t>
  </si>
  <si>
    <t>Bildungswerk der KSS</t>
  </si>
  <si>
    <t>20 Jahre StuRa</t>
  </si>
  <si>
    <t>Definition der Begiffe in Finanzordnung!! (Büromaterial, Rechtsgutachten, Konferenzen, Schulung, Reisekosten)</t>
  </si>
  <si>
    <t>Wikileaks weiterführen</t>
  </si>
  <si>
    <t>Grundpreis für das Kabarett Herkuleskeule (Schauspiel mit Technik)</t>
  </si>
  <si>
    <t>Eintritt (4 € x 200 Personen)</t>
  </si>
  <si>
    <t>Preis entsprechend des anteiligen (Hälfte) Eintritts für das Kabarett Herkuleskeule</t>
  </si>
  <si>
    <t>Verkauf Getränke</t>
  </si>
  <si>
    <t>Einkauf Getränke</t>
  </si>
  <si>
    <t>Preis entsprechend des anteiligen (¾) Eintritts für Unikino</t>
  </si>
  <si>
    <t>Eintritt (2 € x 12 veranstaltungen x durchschnittlich 20 Personen + 0,50 € x X Personen/Semester)</t>
  </si>
  <si>
    <t>Eintritt (2 € x 600 Personen)</t>
  </si>
  <si>
    <t>Einkauf Getränke; Miete für Gerätschaften (Kühlschränke usw.)</t>
  </si>
  <si>
    <t>Personal Bar (etwa 7 Personen x 7 €/h x 8 h)</t>
  </si>
  <si>
    <t>Garderobe (Miete)</t>
  </si>
  <si>
    <t>Personal Garderobe (etwa 2 Personen x 7 €/h x 8 h)</t>
  </si>
  <si>
    <t>Gebühr für Garderobe (0,50 € x 500 Personen)</t>
  </si>
  <si>
    <t>Miete</t>
  </si>
  <si>
    <t>Werbung</t>
  </si>
  <si>
    <t>Technik (Ton- und Lichtanlage)</t>
  </si>
  <si>
    <t>Sicherheitsdienst</t>
  </si>
  <si>
    <t>Eintritt (0 € x 300 Personen)</t>
  </si>
  <si>
    <t>Gage (3 Bands x 250 €)</t>
  </si>
  <si>
    <t>Verpflegung (Bands und Personal)</t>
  </si>
  <si>
    <t>Einkauf Getränke und Grillgut</t>
  </si>
  <si>
    <t>Verkauf Getränke und Grillgut</t>
  </si>
  <si>
    <t>Holz mit Fackeln (Sommer) oder Heizpilze (Miete + Gas)</t>
  </si>
  <si>
    <t>Werbung (Plakate usw.)</t>
  </si>
</sst>
</file>

<file path=xl/styles.xml><?xml version="1.0" encoding="utf-8"?>
<styleSheet xmlns="http://schemas.openxmlformats.org/spreadsheetml/2006/main">
  <numFmts count="2">
    <numFmt formatCode="GENERAL" numFmtId="164"/>
    <numFmt formatCode="#,##0.00\ [$€-407];[RED]\-#,##0.00\ [$€-407]" numFmtId="165"/>
  </numFmts>
  <fonts count="5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color rgb="00000000"/>
      <sz val="11"/>
      <vertAlign val="superscript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true" applyBorder="false" applyFont="false" applyProtection="false" borderId="0" fillId="0" fontId="0" numFmtId="164" xfId="0">
      <alignment horizontal="right" indent="0" shrinkToFit="false" textRotation="0" vertical="bottom" wrapText="false"/>
    </xf>
    <xf applyAlignment="false" applyBorder="false" applyFont="true" applyProtection="false" borderId="0" fillId="0" fontId="0" numFmtId="164" xfId="0"/>
    <xf applyAlignment="false" applyBorder="true" applyFont="true" applyProtection="false" borderId="0" fillId="0" fontId="0" numFmtId="164" xfId="0"/>
    <xf applyAlignment="true" applyBorder="false" applyFont="false" applyProtection="false" borderId="0" fillId="0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0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3" min="1" style="0" width="8.61176470588235"/>
    <col collapsed="false" hidden="false" max="4" min="4" style="0" width="44.2862745098039"/>
    <col collapsed="false" hidden="false" max="5" min="5" style="0" width="36.1607843137255"/>
    <col collapsed="false" hidden="false" max="6" min="6" style="0" width="26.6392156862745"/>
    <col collapsed="false" hidden="false" max="7" min="7" style="0" width="36.8862745098039"/>
    <col collapsed="false" hidden="false" max="8" min="8" style="0" width="43.1411764705882"/>
    <col collapsed="false" hidden="false" max="9" min="9" style="0" width="6.48235294117647"/>
    <col collapsed="false" hidden="false" max="10" min="10" style="0" width="12.6352941176471"/>
    <col collapsed="false" hidden="false" max="11" min="11" style="0" width="10.2549019607843"/>
    <col collapsed="false" hidden="false" max="12" min="12" style="0" width="9.2078431372549"/>
    <col collapsed="false" hidden="false" max="13" min="13" style="0" width="7.98039215686275"/>
    <col collapsed="false" hidden="false" max="1025" min="14" style="0" width="8.61176470588235"/>
  </cols>
  <sheetData>
    <row collapsed="false" customFormat="false" customHeight="false" hidden="false" ht="14" outlineLevel="0" r="1">
      <c r="F1" s="0" t="s">
        <v>0</v>
      </c>
      <c r="K1" s="0" t="s">
        <v>1</v>
      </c>
      <c r="L1" s="0" t="s">
        <v>2</v>
      </c>
      <c r="M1" s="0" t="s">
        <v>3</v>
      </c>
    </row>
    <row collapsed="false" customFormat="false" customHeight="false" hidden="false" ht="14" outlineLevel="0" r="2">
      <c r="K2" s="0" t="n">
        <f aca="false">SUM(K3:K833)</f>
        <v>20200</v>
      </c>
      <c r="L2" s="0" t="n">
        <f aca="false">SUM(L3:L833)</f>
        <v>102510</v>
      </c>
      <c r="M2" s="0" t="n">
        <f aca="false">K2-L2</f>
        <v>-82310</v>
      </c>
    </row>
    <row collapsed="false" customFormat="false" customHeight="false" hidden="false" ht="14" outlineLevel="0" r="3">
      <c r="A3" s="0" t="s">
        <v>4</v>
      </c>
    </row>
    <row collapsed="false" customFormat="false" customHeight="false" hidden="false" ht="14" outlineLevel="0" r="4">
      <c r="B4" s="0" t="s">
        <v>5</v>
      </c>
    </row>
    <row collapsed="false" customFormat="false" customHeight="false" hidden="false" ht="14" outlineLevel="0" r="5">
      <c r="F5" s="0" t="s">
        <v>6</v>
      </c>
      <c r="I5" s="0" t="n">
        <v>10000</v>
      </c>
      <c r="M5" s="1" t="n">
        <f aca="false">(M2*-1)/I5</f>
        <v>8.231</v>
      </c>
    </row>
    <row collapsed="false" customFormat="false" customHeight="false" hidden="false" ht="14" outlineLevel="0" r="6">
      <c r="F6" s="0" t="s">
        <v>7</v>
      </c>
    </row>
    <row collapsed="false" customFormat="false" customHeight="false" hidden="false" ht="14" outlineLevel="0" r="7">
      <c r="B7" s="0" t="s">
        <v>8</v>
      </c>
    </row>
    <row collapsed="false" customFormat="false" customHeight="false" hidden="false" ht="14" outlineLevel="0" r="8">
      <c r="C8" s="0" t="s">
        <v>9</v>
      </c>
    </row>
    <row collapsed="false" customFormat="false" customHeight="false" hidden="false" ht="14" outlineLevel="0" r="9">
      <c r="D9" s="0" t="s">
        <v>10</v>
      </c>
    </row>
    <row collapsed="false" customFormat="false" customHeight="false" hidden="false" ht="14" outlineLevel="0" r="10">
      <c r="F10" s="0" t="s">
        <v>11</v>
      </c>
    </row>
    <row collapsed="false" customFormat="false" customHeight="false" hidden="false" ht="14" outlineLevel="0" r="11">
      <c r="F11" s="2"/>
      <c r="G11" s="0" t="s">
        <v>12</v>
      </c>
      <c r="L11" s="0" t="n">
        <v>50</v>
      </c>
    </row>
    <row collapsed="false" customFormat="false" customHeight="false" hidden="false" ht="14" outlineLevel="0" r="12">
      <c r="G12" s="0" t="s">
        <v>13</v>
      </c>
      <c r="L12" s="0" t="n">
        <v>50</v>
      </c>
    </row>
    <row collapsed="false" customFormat="false" customHeight="false" hidden="false" ht="14" outlineLevel="0" r="13">
      <c r="F13" s="0" t="s">
        <v>14</v>
      </c>
    </row>
    <row collapsed="false" customFormat="false" customHeight="false" hidden="false" ht="14" outlineLevel="0" r="14">
      <c r="G14" s="3" t="s">
        <v>15</v>
      </c>
    </row>
    <row collapsed="false" customFormat="false" customHeight="false" hidden="false" ht="14" outlineLevel="0" r="15">
      <c r="H15" s="0" t="s">
        <v>16</v>
      </c>
      <c r="I15" s="0" t="n">
        <v>2</v>
      </c>
      <c r="J15" s="0" t="s">
        <v>17</v>
      </c>
      <c r="L15" s="0" t="n">
        <f aca="false">I15*Kostensatz!$A$2</f>
        <v>200</v>
      </c>
    </row>
    <row collapsed="false" customFormat="false" customHeight="false" hidden="false" ht="14" outlineLevel="0" r="16">
      <c r="H16" s="0" t="s">
        <v>16</v>
      </c>
      <c r="I16" s="0" t="n">
        <v>3</v>
      </c>
      <c r="J16" s="0" t="s">
        <v>18</v>
      </c>
      <c r="L16" s="0" t="n">
        <f aca="false">I16*Kostensatz!$A$3</f>
        <v>150</v>
      </c>
    </row>
    <row collapsed="false" customFormat="false" customHeight="false" hidden="false" ht="14" outlineLevel="0" r="17">
      <c r="H17" s="0" t="s">
        <v>19</v>
      </c>
    </row>
    <row collapsed="false" customFormat="false" customHeight="false" hidden="false" ht="14" outlineLevel="0" r="18">
      <c r="G18" s="0" t="s">
        <v>20</v>
      </c>
    </row>
    <row collapsed="false" customFormat="false" customHeight="false" hidden="false" ht="14" outlineLevel="0" r="19">
      <c r="H19" s="0" t="s">
        <v>16</v>
      </c>
      <c r="I19" s="0" t="n">
        <v>2</v>
      </c>
      <c r="J19" s="0" t="s">
        <v>17</v>
      </c>
      <c r="L19" s="0" t="n">
        <f aca="false">I19*Kostensatz!A2</f>
        <v>200</v>
      </c>
    </row>
    <row collapsed="false" customFormat="false" customHeight="false" hidden="false" ht="14" outlineLevel="0" r="20">
      <c r="H20" s="0" t="s">
        <v>19</v>
      </c>
    </row>
    <row collapsed="false" customFormat="false" customHeight="false" hidden="false" ht="14" outlineLevel="0" r="21">
      <c r="F21" s="0" t="s">
        <v>21</v>
      </c>
    </row>
    <row collapsed="false" customFormat="false" customHeight="false" hidden="false" ht="14" outlineLevel="0" r="22">
      <c r="G22" s="0" t="s">
        <v>22</v>
      </c>
      <c r="L22" s="0" t="n">
        <v>500</v>
      </c>
    </row>
    <row collapsed="false" customFormat="false" customHeight="false" hidden="false" ht="14" outlineLevel="0" r="23">
      <c r="D23" s="4" t="s">
        <v>23</v>
      </c>
    </row>
    <row collapsed="false" customFormat="false" customHeight="false" hidden="false" ht="14" outlineLevel="0" r="24">
      <c r="F24" s="0" t="s">
        <v>11</v>
      </c>
    </row>
    <row collapsed="false" customFormat="false" customHeight="false" hidden="false" ht="14" outlineLevel="0" r="25">
      <c r="F25" s="5"/>
      <c r="G25" s="0" t="s">
        <v>24</v>
      </c>
      <c r="L25" s="0" t="n">
        <v>1500</v>
      </c>
    </row>
    <row collapsed="false" customFormat="false" customHeight="false" hidden="false" ht="14" outlineLevel="0" r="26">
      <c r="F26" s="5"/>
      <c r="G26" s="0" t="s">
        <v>25</v>
      </c>
      <c r="L26" s="0" t="n">
        <v>300</v>
      </c>
    </row>
    <row collapsed="false" customFormat="false" customHeight="false" hidden="false" ht="14" outlineLevel="0" r="27">
      <c r="F27" s="5"/>
      <c r="G27" s="0" t="s">
        <v>26</v>
      </c>
    </row>
    <row collapsed="false" customFormat="false" customHeight="false" hidden="false" ht="14" outlineLevel="0" r="28">
      <c r="F28" s="5" t="s">
        <v>14</v>
      </c>
    </row>
    <row collapsed="false" customFormat="false" customHeight="false" hidden="false" ht="14" outlineLevel="0" r="29">
      <c r="F29" s="5"/>
      <c r="G29" s="0" t="s">
        <v>27</v>
      </c>
      <c r="L29" s="0" t="n">
        <v>15600</v>
      </c>
    </row>
    <row collapsed="false" customFormat="false" customHeight="false" hidden="false" ht="14" outlineLevel="0" r="30">
      <c r="G30" s="0" t="s">
        <v>28</v>
      </c>
    </row>
    <row collapsed="false" customFormat="false" customHeight="false" hidden="false" ht="14" outlineLevel="0" r="31">
      <c r="H31" s="0" t="s">
        <v>16</v>
      </c>
      <c r="I31" s="0" t="n">
        <v>3</v>
      </c>
      <c r="J31" s="0" t="s">
        <v>17</v>
      </c>
      <c r="L31" s="0" t="n">
        <f aca="false">I31*Kostensatz!$A$2</f>
        <v>300</v>
      </c>
    </row>
    <row collapsed="false" customFormat="false" customHeight="false" hidden="false" ht="14" outlineLevel="0" r="32">
      <c r="H32" s="0" t="s">
        <v>16</v>
      </c>
      <c r="I32" s="0" t="n">
        <v>3</v>
      </c>
      <c r="J32" s="0" t="s">
        <v>18</v>
      </c>
      <c r="L32" s="0" t="n">
        <f aca="false">I32*Kostensatz!$A$3</f>
        <v>150</v>
      </c>
    </row>
    <row collapsed="false" customFormat="false" customHeight="false" hidden="false" ht="14" outlineLevel="0" r="33">
      <c r="H33" s="0" t="s">
        <v>19</v>
      </c>
    </row>
    <row collapsed="false" customFormat="false" customHeight="false" hidden="false" ht="14" outlineLevel="0" r="34">
      <c r="G34" s="0" t="s">
        <v>29</v>
      </c>
    </row>
    <row collapsed="false" customFormat="false" customHeight="false" hidden="false" ht="14" outlineLevel="0" r="35">
      <c r="H35" s="0" t="s">
        <v>16</v>
      </c>
      <c r="I35" s="0" t="n">
        <v>3</v>
      </c>
      <c r="J35" s="0" t="s">
        <v>17</v>
      </c>
      <c r="L35" s="0" t="n">
        <f aca="false">I35*Kostensatz!$A$2</f>
        <v>300</v>
      </c>
    </row>
    <row collapsed="false" customFormat="false" customHeight="false" hidden="false" ht="14" outlineLevel="0" r="36">
      <c r="H36" s="0" t="s">
        <v>16</v>
      </c>
      <c r="I36" s="0" t="n">
        <v>3</v>
      </c>
      <c r="J36" s="0" t="s">
        <v>18</v>
      </c>
      <c r="L36" s="0" t="n">
        <f aca="false">I36*Kostensatz!$A$3</f>
        <v>150</v>
      </c>
    </row>
    <row collapsed="false" customFormat="false" customHeight="false" hidden="false" ht="14" outlineLevel="0" r="37">
      <c r="F37" s="5" t="s">
        <v>21</v>
      </c>
      <c r="H37" s="0" t="s">
        <v>19</v>
      </c>
    </row>
    <row collapsed="false" customFormat="false" customHeight="false" hidden="false" ht="14" outlineLevel="0" r="38">
      <c r="F38" s="5"/>
      <c r="G38" s="0" t="s">
        <v>30</v>
      </c>
      <c r="L38" s="0" t="n">
        <v>500</v>
      </c>
    </row>
    <row collapsed="false" customFormat="false" customHeight="false" hidden="false" ht="14" outlineLevel="0" r="39">
      <c r="D39" s="4"/>
      <c r="E39" s="3" t="s">
        <v>31</v>
      </c>
    </row>
    <row collapsed="false" customFormat="false" customHeight="false" hidden="false" ht="14" outlineLevel="0" r="40">
      <c r="F40" s="0" t="s">
        <v>11</v>
      </c>
    </row>
    <row collapsed="false" customFormat="false" customHeight="false" hidden="false" ht="14" outlineLevel="0" r="41">
      <c r="F41" s="2"/>
      <c r="G41" s="0" t="s">
        <v>13</v>
      </c>
      <c r="L41" s="0" t="n">
        <v>50</v>
      </c>
    </row>
    <row collapsed="false" customFormat="false" customHeight="false" hidden="false" ht="14" outlineLevel="0" r="42">
      <c r="F42" s="0" t="s">
        <v>14</v>
      </c>
    </row>
    <row collapsed="false" customFormat="false" customHeight="false" hidden="false" ht="14" outlineLevel="0" r="43">
      <c r="G43" s="0" t="s">
        <v>28</v>
      </c>
    </row>
    <row collapsed="false" customFormat="false" customHeight="false" hidden="false" ht="14" outlineLevel="0" r="44">
      <c r="H44" s="0" t="s">
        <v>16</v>
      </c>
      <c r="I44" s="0" t="n">
        <v>3</v>
      </c>
      <c r="J44" s="0" t="s">
        <v>18</v>
      </c>
      <c r="L44" s="0" t="n">
        <f aca="false">I44*Kostensatz!$A$3</f>
        <v>150</v>
      </c>
    </row>
    <row collapsed="false" customFormat="false" customHeight="false" hidden="false" ht="14" outlineLevel="0" r="45">
      <c r="H45" s="0" t="s">
        <v>19</v>
      </c>
    </row>
    <row collapsed="false" customFormat="false" customHeight="false" hidden="false" ht="14" outlineLevel="0" r="46">
      <c r="F46" s="0" t="s">
        <v>21</v>
      </c>
    </row>
    <row collapsed="false" customFormat="false" customHeight="false" hidden="false" ht="14" outlineLevel="0" r="47">
      <c r="G47" s="3" t="s">
        <v>32</v>
      </c>
      <c r="L47" s="0" t="n">
        <v>200</v>
      </c>
    </row>
    <row collapsed="false" customFormat="false" customHeight="false" hidden="false" ht="14" outlineLevel="0" r="48">
      <c r="G48" s="0" t="s">
        <v>33</v>
      </c>
      <c r="L48" s="0" t="n">
        <v>500</v>
      </c>
    </row>
    <row collapsed="false" customFormat="false" customHeight="false" hidden="false" ht="14" outlineLevel="0" r="49">
      <c r="E49" s="0" t="s">
        <v>34</v>
      </c>
    </row>
    <row collapsed="false" customFormat="false" customHeight="false" hidden="false" ht="14" outlineLevel="0" r="50">
      <c r="F50" s="0" t="s">
        <v>11</v>
      </c>
    </row>
    <row collapsed="false" customFormat="false" customHeight="false" hidden="false" ht="14" outlineLevel="0" r="51">
      <c r="F51" s="2"/>
      <c r="G51" s="0" t="s">
        <v>24</v>
      </c>
      <c r="L51" s="0" t="n">
        <v>1500</v>
      </c>
    </row>
    <row collapsed="false" customFormat="false" customHeight="false" hidden="false" ht="14" outlineLevel="0" r="52">
      <c r="F52" s="0" t="s">
        <v>14</v>
      </c>
    </row>
    <row collapsed="false" customFormat="false" customHeight="false" hidden="false" ht="14" outlineLevel="0" r="53">
      <c r="G53" s="0" t="s">
        <v>28</v>
      </c>
    </row>
    <row collapsed="false" customFormat="false" customHeight="false" hidden="false" ht="14" outlineLevel="0" r="54">
      <c r="H54" s="0" t="s">
        <v>16</v>
      </c>
      <c r="I54" s="0" t="n">
        <v>2</v>
      </c>
      <c r="J54" s="0" t="s">
        <v>17</v>
      </c>
      <c r="L54" s="0" t="n">
        <f aca="false">I54*Kostensatz!$A$2</f>
        <v>200</v>
      </c>
    </row>
    <row collapsed="false" customFormat="false" customHeight="false" hidden="false" ht="14" outlineLevel="0" r="55">
      <c r="H55" s="0" t="s">
        <v>16</v>
      </c>
      <c r="I55" s="0" t="n">
        <v>4</v>
      </c>
      <c r="J55" s="0" t="s">
        <v>18</v>
      </c>
      <c r="L55" s="0" t="n">
        <f aca="false">I55*Kostensatz!$A$3</f>
        <v>200</v>
      </c>
    </row>
    <row collapsed="false" customFormat="false" customHeight="false" hidden="false" ht="14" outlineLevel="0" r="56">
      <c r="H56" s="0" t="s">
        <v>19</v>
      </c>
    </row>
    <row collapsed="false" customFormat="false" customHeight="false" hidden="false" ht="14.9" outlineLevel="0" r="57">
      <c r="G57" s="0" t="s">
        <v>35</v>
      </c>
      <c r="L57" s="0" t="n">
        <v>200</v>
      </c>
    </row>
    <row collapsed="false" customFormat="false" customHeight="false" hidden="false" ht="14.9" outlineLevel="0" r="58">
      <c r="G58" s="3" t="s">
        <v>36</v>
      </c>
      <c r="L58" s="0" t="n">
        <v>100</v>
      </c>
    </row>
    <row collapsed="false" customFormat="false" customHeight="false" hidden="false" ht="14" outlineLevel="0" r="59">
      <c r="E59" s="0" t="s">
        <v>37</v>
      </c>
    </row>
    <row collapsed="false" customFormat="false" customHeight="false" hidden="false" ht="14" outlineLevel="0" r="60">
      <c r="F60" s="0" t="s">
        <v>11</v>
      </c>
    </row>
    <row collapsed="false" customFormat="false" customHeight="false" hidden="false" ht="14" outlineLevel="0" r="61">
      <c r="F61" s="2"/>
      <c r="G61" s="0" t="s">
        <v>13</v>
      </c>
      <c r="L61" s="0" t="n">
        <v>50</v>
      </c>
    </row>
    <row collapsed="false" customFormat="false" customHeight="false" hidden="false" ht="14" outlineLevel="0" r="62">
      <c r="F62" s="0" t="s">
        <v>14</v>
      </c>
    </row>
    <row collapsed="false" customFormat="false" customHeight="false" hidden="false" ht="14" outlineLevel="0" r="63">
      <c r="G63" s="0" t="s">
        <v>28</v>
      </c>
    </row>
    <row collapsed="false" customFormat="false" customHeight="false" hidden="false" ht="14" outlineLevel="0" r="64">
      <c r="H64" s="0" t="s">
        <v>16</v>
      </c>
      <c r="I64" s="0" t="n">
        <v>1</v>
      </c>
      <c r="J64" s="0" t="s">
        <v>17</v>
      </c>
      <c r="L64" s="0" t="n">
        <f aca="false">I64*Kostensatz!$A$2</f>
        <v>100</v>
      </c>
    </row>
    <row collapsed="false" customFormat="false" customHeight="false" hidden="false" ht="14" outlineLevel="0" r="65">
      <c r="H65" s="0" t="s">
        <v>16</v>
      </c>
      <c r="I65" s="0" t="n">
        <v>1</v>
      </c>
      <c r="J65" s="0" t="s">
        <v>18</v>
      </c>
      <c r="L65" s="0" t="n">
        <f aca="false">I65*Kostensatz!$A$3</f>
        <v>50</v>
      </c>
    </row>
    <row collapsed="false" customFormat="false" customHeight="false" hidden="false" ht="14" outlineLevel="0" r="66">
      <c r="H66" s="0" t="s">
        <v>19</v>
      </c>
    </row>
    <row collapsed="false" customFormat="false" customHeight="false" hidden="false" ht="14" outlineLevel="0" r="67">
      <c r="G67" s="0" t="s">
        <v>29</v>
      </c>
    </row>
    <row collapsed="false" customFormat="false" customHeight="false" hidden="false" ht="14" outlineLevel="0" r="68">
      <c r="H68" s="0" t="s">
        <v>16</v>
      </c>
      <c r="I68" s="0" t="n">
        <v>1</v>
      </c>
      <c r="J68" s="0" t="s">
        <v>17</v>
      </c>
      <c r="L68" s="0" t="n">
        <f aca="false">I68*Kostensatz!$A$2</f>
        <v>100</v>
      </c>
    </row>
    <row collapsed="false" customFormat="false" customHeight="false" hidden="false" ht="14" outlineLevel="0" r="69">
      <c r="H69" s="0" t="s">
        <v>16</v>
      </c>
      <c r="I69" s="0" t="n">
        <v>1</v>
      </c>
      <c r="J69" s="0" t="s">
        <v>18</v>
      </c>
      <c r="L69" s="0" t="n">
        <f aca="false">I69*Kostensatz!$A$3</f>
        <v>50</v>
      </c>
    </row>
    <row collapsed="false" customFormat="false" customHeight="false" hidden="false" ht="14" outlineLevel="0" r="70">
      <c r="H70" s="0" t="s">
        <v>19</v>
      </c>
    </row>
    <row collapsed="false" customFormat="false" customHeight="false" hidden="false" ht="14" outlineLevel="0" r="71">
      <c r="F71" s="0" t="s">
        <v>21</v>
      </c>
    </row>
    <row collapsed="false" customFormat="false" customHeight="false" hidden="false" ht="14" outlineLevel="0" r="72">
      <c r="G72" s="0" t="s">
        <v>38</v>
      </c>
      <c r="L72" s="0" t="n">
        <v>100</v>
      </c>
    </row>
    <row collapsed="false" customFormat="false" customHeight="false" hidden="false" ht="14" outlineLevel="0" r="73">
      <c r="E73" s="0" t="s">
        <v>39</v>
      </c>
    </row>
    <row collapsed="false" customFormat="false" customHeight="false" hidden="false" ht="14" outlineLevel="0" r="74">
      <c r="F74" s="0" t="s">
        <v>11</v>
      </c>
    </row>
    <row collapsed="false" customFormat="false" customHeight="false" hidden="false" ht="14" outlineLevel="0" r="75">
      <c r="F75" s="2"/>
      <c r="G75" s="0" t="s">
        <v>40</v>
      </c>
      <c r="L75" s="0" t="n">
        <v>30</v>
      </c>
    </row>
    <row collapsed="false" customFormat="false" customHeight="false" hidden="false" ht="14" outlineLevel="0" r="76">
      <c r="F76" s="2"/>
      <c r="G76" s="0" t="s">
        <v>41</v>
      </c>
      <c r="L76" s="0" t="n">
        <v>30</v>
      </c>
    </row>
    <row collapsed="false" customFormat="false" customHeight="false" hidden="false" ht="14" outlineLevel="0" r="77">
      <c r="F77" s="2"/>
      <c r="G77" s="0" t="s">
        <v>42</v>
      </c>
      <c r="L77" s="0" t="n">
        <v>30</v>
      </c>
    </row>
    <row collapsed="false" customFormat="false" customHeight="false" hidden="false" ht="14" outlineLevel="0" r="78">
      <c r="F78" s="0" t="s">
        <v>14</v>
      </c>
    </row>
    <row collapsed="false" customFormat="false" customHeight="false" hidden="false" ht="14" outlineLevel="0" r="79">
      <c r="G79" s="0" t="s">
        <v>28</v>
      </c>
    </row>
    <row collapsed="false" customFormat="false" customHeight="false" hidden="false" ht="14" outlineLevel="0" r="80">
      <c r="H80" s="0" t="s">
        <v>16</v>
      </c>
      <c r="I80" s="0" t="n">
        <v>1</v>
      </c>
      <c r="J80" s="0" t="s">
        <v>17</v>
      </c>
      <c r="L80" s="0" t="n">
        <f aca="false">I80*Kostensatz!$A$2</f>
        <v>100</v>
      </c>
    </row>
    <row collapsed="false" customFormat="false" customHeight="false" hidden="false" ht="14" outlineLevel="0" r="81">
      <c r="H81" s="0" t="s">
        <v>16</v>
      </c>
      <c r="I81" s="0" t="n">
        <v>1</v>
      </c>
      <c r="J81" s="0" t="s">
        <v>18</v>
      </c>
      <c r="L81" s="0" t="n">
        <f aca="false">I81*Kostensatz!$A$3</f>
        <v>50</v>
      </c>
    </row>
    <row collapsed="false" customFormat="false" customHeight="false" hidden="false" ht="14" outlineLevel="0" r="82">
      <c r="H82" s="0" t="s">
        <v>19</v>
      </c>
    </row>
    <row collapsed="false" customFormat="false" customHeight="false" hidden="false" ht="14" outlineLevel="0" r="83">
      <c r="G83" s="0" t="s">
        <v>29</v>
      </c>
    </row>
    <row collapsed="false" customFormat="false" customHeight="false" hidden="false" ht="14" outlineLevel="0" r="84">
      <c r="H84" s="0" t="s">
        <v>16</v>
      </c>
      <c r="I84" s="0" t="n">
        <v>1</v>
      </c>
      <c r="J84" s="0" t="s">
        <v>17</v>
      </c>
      <c r="L84" s="0" t="n">
        <f aca="false">I84*Kostensatz!$A$2</f>
        <v>100</v>
      </c>
    </row>
    <row collapsed="false" customFormat="false" customHeight="false" hidden="false" ht="14" outlineLevel="0" r="85">
      <c r="H85" s="0" t="s">
        <v>19</v>
      </c>
    </row>
    <row collapsed="false" customFormat="false" customHeight="false" hidden="false" ht="14" outlineLevel="0" r="86">
      <c r="F86" s="0" t="s">
        <v>21</v>
      </c>
    </row>
    <row collapsed="false" customFormat="false" customHeight="false" hidden="false" ht="14" outlineLevel="0" r="87">
      <c r="G87" s="0" t="s">
        <v>43</v>
      </c>
      <c r="L87" s="0" t="n">
        <v>150</v>
      </c>
    </row>
    <row collapsed="false" customFormat="false" customHeight="false" hidden="false" ht="14" outlineLevel="0" r="88">
      <c r="E88" s="0" t="s">
        <v>44</v>
      </c>
    </row>
    <row collapsed="false" customFormat="false" customHeight="false" hidden="false" ht="14" outlineLevel="0" r="89">
      <c r="F89" s="0" t="s">
        <v>11</v>
      </c>
    </row>
    <row collapsed="false" customFormat="false" customHeight="false" hidden="false" ht="14" outlineLevel="0" r="90">
      <c r="F90" s="2"/>
      <c r="G90" s="0" t="s">
        <v>13</v>
      </c>
      <c r="L90" s="0" t="n">
        <v>150</v>
      </c>
    </row>
    <row collapsed="false" customFormat="false" customHeight="false" hidden="false" ht="14" outlineLevel="0" r="91">
      <c r="F91" s="0" t="s">
        <v>14</v>
      </c>
    </row>
    <row collapsed="false" customFormat="false" customHeight="false" hidden="false" ht="14" outlineLevel="0" r="92">
      <c r="G92" s="0" t="s">
        <v>28</v>
      </c>
    </row>
    <row collapsed="false" customFormat="false" customHeight="false" hidden="false" ht="14" outlineLevel="0" r="93">
      <c r="H93" s="0" t="s">
        <v>16</v>
      </c>
      <c r="I93" s="0" t="n">
        <v>1</v>
      </c>
      <c r="J93" s="0" t="s">
        <v>17</v>
      </c>
      <c r="L93" s="0" t="n">
        <f aca="false">I93*Kostensatz!$A$2</f>
        <v>100</v>
      </c>
    </row>
    <row collapsed="false" customFormat="false" customHeight="false" hidden="false" ht="14" outlineLevel="0" r="94">
      <c r="H94" s="0" t="s">
        <v>16</v>
      </c>
      <c r="I94" s="0" t="n">
        <v>3</v>
      </c>
      <c r="J94" s="0" t="s">
        <v>18</v>
      </c>
      <c r="L94" s="0" t="n">
        <f aca="false">I94*Kostensatz!$A$3</f>
        <v>150</v>
      </c>
    </row>
    <row collapsed="false" customFormat="false" customHeight="false" hidden="false" ht="14" outlineLevel="0" r="95">
      <c r="H95" s="0" t="s">
        <v>19</v>
      </c>
    </row>
    <row collapsed="false" customFormat="false" customHeight="false" hidden="false" ht="14" outlineLevel="0" r="96">
      <c r="F96" s="0" t="s">
        <v>21</v>
      </c>
    </row>
    <row collapsed="false" customFormat="false" customHeight="false" hidden="false" ht="14" outlineLevel="0" r="97">
      <c r="G97" s="0" t="s">
        <v>45</v>
      </c>
      <c r="L97" s="0" t="n">
        <v>3000</v>
      </c>
    </row>
    <row collapsed="false" customFormat="false" customHeight="false" hidden="false" ht="14.9" outlineLevel="0" r="98">
      <c r="G98" s="3" t="s">
        <v>46</v>
      </c>
      <c r="L98" s="0" t="n">
        <v>1600</v>
      </c>
    </row>
    <row collapsed="false" customFormat="false" customHeight="false" hidden="false" ht="14" outlineLevel="0" r="99">
      <c r="E99" s="0" t="s">
        <v>47</v>
      </c>
      <c r="G99" s="3"/>
    </row>
    <row collapsed="false" customFormat="false" customHeight="false" hidden="false" ht="14" outlineLevel="0" r="100">
      <c r="F100" s="0" t="s">
        <v>11</v>
      </c>
    </row>
    <row collapsed="false" customFormat="false" customHeight="false" hidden="false" ht="14" outlineLevel="0" r="101">
      <c r="F101" s="2"/>
      <c r="G101" s="0" t="s">
        <v>48</v>
      </c>
      <c r="L101" s="0" t="n">
        <v>100</v>
      </c>
    </row>
    <row collapsed="false" customFormat="false" customHeight="false" hidden="false" ht="14" outlineLevel="0" r="102">
      <c r="F102" s="2"/>
      <c r="G102" s="0" t="s">
        <v>49</v>
      </c>
      <c r="L102" s="0" t="n">
        <v>50</v>
      </c>
    </row>
    <row collapsed="false" customFormat="false" customHeight="false" hidden="false" ht="14" outlineLevel="0" r="103">
      <c r="F103" s="0" t="s">
        <v>14</v>
      </c>
    </row>
    <row collapsed="false" customFormat="false" customHeight="false" hidden="false" ht="14" outlineLevel="0" r="104">
      <c r="G104" s="0" t="s">
        <v>28</v>
      </c>
    </row>
    <row collapsed="false" customFormat="false" customHeight="false" hidden="false" ht="14" outlineLevel="0" r="105">
      <c r="H105" s="0" t="s">
        <v>19</v>
      </c>
    </row>
    <row collapsed="false" customFormat="false" customHeight="false" hidden="false" ht="14" outlineLevel="0" r="106">
      <c r="F106" s="0" t="s">
        <v>21</v>
      </c>
    </row>
    <row collapsed="false" customFormat="false" customHeight="false" hidden="false" ht="14" outlineLevel="0" r="107">
      <c r="G107" s="0" t="s">
        <v>50</v>
      </c>
      <c r="L107" s="0" t="n">
        <v>0</v>
      </c>
    </row>
    <row collapsed="false" customFormat="false" customHeight="false" hidden="false" ht="14" outlineLevel="0" r="108">
      <c r="E108" s="0" t="s">
        <v>51</v>
      </c>
    </row>
    <row collapsed="false" customFormat="false" customHeight="false" hidden="false" ht="14" outlineLevel="0" r="109">
      <c r="F109" s="0" t="s">
        <v>11</v>
      </c>
    </row>
    <row collapsed="false" customFormat="false" customHeight="false" hidden="false" ht="14" outlineLevel="0" r="110">
      <c r="G110" s="0" t="s">
        <v>52</v>
      </c>
      <c r="L110" s="0" t="n">
        <v>0</v>
      </c>
    </row>
    <row collapsed="false" customFormat="false" customHeight="false" hidden="false" ht="14" outlineLevel="0" r="111">
      <c r="F111" s="0" t="s">
        <v>14</v>
      </c>
    </row>
    <row collapsed="false" customFormat="false" customHeight="false" hidden="false" ht="14" outlineLevel="0" r="112">
      <c r="G112" s="0" t="s">
        <v>28</v>
      </c>
    </row>
    <row collapsed="false" customFormat="false" customHeight="false" hidden="false" ht="14" outlineLevel="0" r="113">
      <c r="H113" s="0" t="s">
        <v>16</v>
      </c>
      <c r="I113" s="0" t="n">
        <v>1</v>
      </c>
      <c r="J113" s="0" t="s">
        <v>17</v>
      </c>
      <c r="L113" s="0" t="n">
        <f aca="false">I113*Kostensatz!$A$2</f>
        <v>100</v>
      </c>
    </row>
    <row collapsed="false" customFormat="false" customHeight="false" hidden="false" ht="14" outlineLevel="0" r="114">
      <c r="H114" s="0" t="s">
        <v>16</v>
      </c>
      <c r="I114" s="0" t="n">
        <v>2</v>
      </c>
      <c r="J114" s="0" t="s">
        <v>18</v>
      </c>
      <c r="L114" s="0" t="n">
        <f aca="false">I114*Kostensatz!$A$3</f>
        <v>100</v>
      </c>
    </row>
    <row collapsed="false" customFormat="false" customHeight="false" hidden="false" ht="14" outlineLevel="0" r="115">
      <c r="G115" s="0" t="s">
        <v>53</v>
      </c>
      <c r="H115" s="0" t="s">
        <v>54</v>
      </c>
      <c r="L115" s="0" t="n">
        <v>0</v>
      </c>
    </row>
    <row collapsed="false" customFormat="false" customHeight="false" hidden="false" ht="14" outlineLevel="0" r="116">
      <c r="F116" s="0" t="s">
        <v>21</v>
      </c>
    </row>
    <row collapsed="false" customFormat="false" customHeight="false" hidden="false" ht="14" outlineLevel="0" r="117">
      <c r="L117" s="0" t="n">
        <v>0</v>
      </c>
    </row>
    <row collapsed="false" customFormat="false" customHeight="false" hidden="false" ht="14" outlineLevel="0" r="118">
      <c r="E118" s="0" t="s">
        <v>55</v>
      </c>
    </row>
    <row collapsed="false" customFormat="false" customHeight="false" hidden="false" ht="14" outlineLevel="0" r="119">
      <c r="F119" s="0" t="s">
        <v>11</v>
      </c>
    </row>
    <row collapsed="false" customFormat="false" customHeight="false" hidden="false" ht="14" outlineLevel="0" r="120">
      <c r="F120" s="2"/>
      <c r="G120" s="0" t="s">
        <v>56</v>
      </c>
      <c r="L120" s="0" t="n">
        <v>50</v>
      </c>
    </row>
    <row collapsed="false" customFormat="false" customHeight="false" hidden="false" ht="14" outlineLevel="0" r="121">
      <c r="F121" s="2"/>
      <c r="G121" s="0" t="s">
        <v>57</v>
      </c>
      <c r="L121" s="0" t="n">
        <v>50</v>
      </c>
    </row>
    <row collapsed="false" customFormat="false" customHeight="false" hidden="false" ht="14.9" outlineLevel="0" r="122">
      <c r="F122" s="2"/>
      <c r="G122" s="0" t="s">
        <v>58</v>
      </c>
      <c r="L122" s="0" t="n">
        <v>300</v>
      </c>
    </row>
    <row collapsed="false" customFormat="false" customHeight="false" hidden="false" ht="14" outlineLevel="0" r="123">
      <c r="F123" s="0" t="s">
        <v>14</v>
      </c>
    </row>
    <row collapsed="false" customFormat="false" customHeight="false" hidden="false" ht="14" outlineLevel="0" r="124">
      <c r="G124" s="0" t="s">
        <v>28</v>
      </c>
    </row>
    <row collapsed="false" customFormat="false" customHeight="false" hidden="false" ht="14" outlineLevel="0" r="125">
      <c r="H125" s="0" t="s">
        <v>16</v>
      </c>
      <c r="I125" s="0" t="n">
        <v>1</v>
      </c>
      <c r="J125" s="0" t="s">
        <v>18</v>
      </c>
      <c r="L125" s="0" t="n">
        <f aca="false">I125*Kostensatz!$A$3</f>
        <v>50</v>
      </c>
    </row>
    <row collapsed="false" customFormat="false" customHeight="false" hidden="false" ht="14" outlineLevel="0" r="126">
      <c r="H126" s="0" t="s">
        <v>19</v>
      </c>
    </row>
    <row collapsed="false" customFormat="false" customHeight="false" hidden="false" ht="14" outlineLevel="0" r="127">
      <c r="F127" s="0" t="s">
        <v>21</v>
      </c>
    </row>
    <row collapsed="false" customFormat="false" customHeight="false" hidden="false" ht="14" outlineLevel="0" r="128">
      <c r="G128" s="0" t="s">
        <v>59</v>
      </c>
      <c r="L128" s="0" t="n">
        <v>0</v>
      </c>
    </row>
    <row collapsed="false" customFormat="false" customHeight="false" hidden="false" ht="14" outlineLevel="0" r="129">
      <c r="E129" s="0" t="s">
        <v>60</v>
      </c>
    </row>
    <row collapsed="false" customFormat="false" customHeight="false" hidden="false" ht="14" outlineLevel="0" r="130">
      <c r="F130" s="0" t="s">
        <v>11</v>
      </c>
    </row>
    <row collapsed="false" customFormat="false" customHeight="false" hidden="false" ht="14" outlineLevel="0" r="131">
      <c r="F131" s="2"/>
      <c r="L131" s="0" t="n">
        <v>0</v>
      </c>
    </row>
    <row collapsed="false" customFormat="false" customHeight="false" hidden="false" ht="14" outlineLevel="0" r="132">
      <c r="F132" s="0" t="s">
        <v>14</v>
      </c>
    </row>
    <row collapsed="false" customFormat="false" customHeight="false" hidden="false" ht="14" outlineLevel="0" r="133">
      <c r="G133" s="0" t="s">
        <v>28</v>
      </c>
    </row>
    <row collapsed="false" customFormat="false" customHeight="false" hidden="false" ht="14" outlineLevel="0" r="134">
      <c r="H134" s="0" t="s">
        <v>16</v>
      </c>
      <c r="I134" s="0" t="n">
        <v>1</v>
      </c>
      <c r="J134" s="0" t="s">
        <v>17</v>
      </c>
      <c r="L134" s="0" t="n">
        <f aca="false">I134*Kostensatz!$A$2</f>
        <v>100</v>
      </c>
    </row>
    <row collapsed="false" customFormat="false" customHeight="false" hidden="false" ht="14" outlineLevel="0" r="135">
      <c r="H135" s="0" t="s">
        <v>16</v>
      </c>
      <c r="I135" s="0" t="n">
        <v>3</v>
      </c>
      <c r="J135" s="0" t="s">
        <v>18</v>
      </c>
      <c r="L135" s="0" t="n">
        <f aca="false">I135*Kostensatz!$A$3</f>
        <v>150</v>
      </c>
    </row>
    <row collapsed="false" customFormat="false" customHeight="false" hidden="false" ht="14" outlineLevel="0" r="136">
      <c r="H136" s="0" t="s">
        <v>19</v>
      </c>
    </row>
    <row collapsed="false" customFormat="false" customHeight="false" hidden="false" ht="14" outlineLevel="0" r="137">
      <c r="F137" s="0" t="s">
        <v>21</v>
      </c>
    </row>
    <row collapsed="false" customFormat="false" customHeight="false" hidden="false" ht="14.9" outlineLevel="0" r="138">
      <c r="G138" s="0" t="s">
        <v>61</v>
      </c>
      <c r="L138" s="0" t="n">
        <v>0</v>
      </c>
    </row>
    <row collapsed="false" customFormat="false" customHeight="false" hidden="false" ht="14" outlineLevel="0" r="139">
      <c r="E139" s="0" t="s">
        <v>62</v>
      </c>
    </row>
    <row collapsed="false" customFormat="false" customHeight="false" hidden="false" ht="14" outlineLevel="0" r="140">
      <c r="F140" s="0" t="s">
        <v>11</v>
      </c>
    </row>
    <row collapsed="false" customFormat="false" customHeight="false" hidden="false" ht="14" outlineLevel="0" r="141">
      <c r="F141" s="2"/>
      <c r="L141" s="0" t="n">
        <v>0</v>
      </c>
    </row>
    <row collapsed="false" customFormat="false" customHeight="false" hidden="false" ht="14" outlineLevel="0" r="142">
      <c r="F142" s="0" t="s">
        <v>14</v>
      </c>
    </row>
    <row collapsed="false" customFormat="false" customHeight="false" hidden="false" ht="14" outlineLevel="0" r="143">
      <c r="G143" s="0" t="s">
        <v>28</v>
      </c>
    </row>
    <row collapsed="false" customFormat="false" customHeight="false" hidden="false" ht="14" outlineLevel="0" r="144">
      <c r="H144" s="0" t="s">
        <v>16</v>
      </c>
      <c r="I144" s="0" t="n">
        <v>2</v>
      </c>
      <c r="J144" s="0" t="s">
        <v>17</v>
      </c>
      <c r="L144" s="0" t="n">
        <f aca="false">I144*Kostensatz!$A$2</f>
        <v>200</v>
      </c>
    </row>
    <row collapsed="false" customFormat="false" customHeight="false" hidden="false" ht="14" outlineLevel="0" r="145">
      <c r="H145" s="0" t="s">
        <v>16</v>
      </c>
      <c r="I145" s="0" t="n">
        <v>2</v>
      </c>
      <c r="J145" s="0" t="s">
        <v>18</v>
      </c>
      <c r="L145" s="0" t="n">
        <f aca="false">I145*Kostensatz!$A$3</f>
        <v>100</v>
      </c>
    </row>
    <row collapsed="false" customFormat="false" customHeight="false" hidden="false" ht="14" outlineLevel="0" r="146">
      <c r="H146" s="0" t="s">
        <v>19</v>
      </c>
    </row>
    <row collapsed="false" customFormat="false" customHeight="false" hidden="false" ht="14" outlineLevel="0" r="147">
      <c r="F147" s="0" t="s">
        <v>21</v>
      </c>
    </row>
    <row collapsed="false" customFormat="false" customHeight="false" hidden="false" ht="14" outlineLevel="0" r="148">
      <c r="G148" s="0" t="s">
        <v>63</v>
      </c>
      <c r="L148" s="0" t="n">
        <v>0</v>
      </c>
    </row>
    <row collapsed="false" customFormat="false" customHeight="false" hidden="false" ht="14.9" outlineLevel="0" r="149">
      <c r="G149" s="0" t="s">
        <v>64</v>
      </c>
      <c r="L149" s="0" t="n">
        <v>0</v>
      </c>
    </row>
    <row collapsed="false" customFormat="false" customHeight="false" hidden="false" ht="14" outlineLevel="0" r="150">
      <c r="E150" s="0" t="s">
        <v>65</v>
      </c>
    </row>
    <row collapsed="false" customFormat="false" customHeight="false" hidden="false" ht="14" outlineLevel="0" r="151">
      <c r="F151" s="0" t="s">
        <v>11</v>
      </c>
    </row>
    <row collapsed="false" customFormat="false" customHeight="false" hidden="false" ht="14" outlineLevel="0" r="152">
      <c r="F152" s="2"/>
      <c r="L152" s="0" t="n">
        <v>0</v>
      </c>
    </row>
    <row collapsed="false" customFormat="false" customHeight="false" hidden="false" ht="14" outlineLevel="0" r="153">
      <c r="F153" s="0" t="s">
        <v>14</v>
      </c>
    </row>
    <row collapsed="false" customFormat="false" customHeight="false" hidden="false" ht="14" outlineLevel="0" r="154">
      <c r="G154" s="0" t="s">
        <v>28</v>
      </c>
    </row>
    <row collapsed="false" customFormat="false" customHeight="false" hidden="false" ht="14" outlineLevel="0" r="155">
      <c r="H155" s="0" t="s">
        <v>16</v>
      </c>
      <c r="I155" s="0" t="n">
        <v>1</v>
      </c>
      <c r="J155" s="0" t="s">
        <v>17</v>
      </c>
      <c r="L155" s="0" t="n">
        <f aca="false">I155*Kostensatz!$A$2</f>
        <v>100</v>
      </c>
    </row>
    <row collapsed="false" customFormat="false" customHeight="false" hidden="false" ht="14" outlineLevel="0" r="156">
      <c r="H156" s="0" t="s">
        <v>19</v>
      </c>
    </row>
    <row collapsed="false" customFormat="false" customHeight="false" hidden="false" ht="14" outlineLevel="0" r="157">
      <c r="F157" s="0" t="s">
        <v>21</v>
      </c>
    </row>
    <row collapsed="false" customFormat="false" customHeight="false" hidden="false" ht="14" outlineLevel="0" r="158">
      <c r="G158" s="0" t="s">
        <v>66</v>
      </c>
      <c r="L158" s="0" t="n">
        <v>0</v>
      </c>
    </row>
    <row collapsed="false" customFormat="false" customHeight="false" hidden="false" ht="14" outlineLevel="0" r="159">
      <c r="D159" s="0" t="s">
        <v>67</v>
      </c>
    </row>
    <row collapsed="false" customFormat="false" customHeight="false" hidden="false" ht="14" outlineLevel="0" r="160">
      <c r="F160" s="0" t="s">
        <v>11</v>
      </c>
    </row>
    <row collapsed="false" customFormat="false" customHeight="false" hidden="false" ht="14.9" outlineLevel="0" r="161">
      <c r="F161" s="2"/>
      <c r="G161" s="0" t="s">
        <v>68</v>
      </c>
      <c r="L161" s="0" t="n">
        <v>500</v>
      </c>
    </row>
    <row collapsed="false" customFormat="false" customHeight="false" hidden="false" ht="14" outlineLevel="0" r="162">
      <c r="F162" s="0" t="s">
        <v>14</v>
      </c>
    </row>
    <row collapsed="false" customFormat="false" customHeight="false" hidden="false" ht="14" outlineLevel="0" r="163">
      <c r="G163" s="0" t="s">
        <v>28</v>
      </c>
    </row>
    <row collapsed="false" customFormat="false" customHeight="false" hidden="false" ht="14" outlineLevel="0" r="164">
      <c r="H164" s="0" t="s">
        <v>16</v>
      </c>
      <c r="I164" s="0" t="n">
        <v>3</v>
      </c>
      <c r="J164" s="0" t="s">
        <v>17</v>
      </c>
      <c r="L164" s="0" t="n">
        <f aca="false">I164*Kostensatz!$A$2</f>
        <v>300</v>
      </c>
    </row>
    <row collapsed="false" customFormat="false" customHeight="false" hidden="false" ht="14" outlineLevel="0" r="165">
      <c r="H165" s="0" t="s">
        <v>16</v>
      </c>
      <c r="I165" s="0" t="n">
        <v>3</v>
      </c>
      <c r="J165" s="0" t="s">
        <v>18</v>
      </c>
      <c r="L165" s="0" t="n">
        <f aca="false">I165*Kostensatz!$A$3</f>
        <v>150</v>
      </c>
    </row>
    <row collapsed="false" customFormat="false" customHeight="false" hidden="false" ht="14" outlineLevel="0" r="166">
      <c r="H166" s="0" t="s">
        <v>19</v>
      </c>
    </row>
    <row collapsed="false" customFormat="false" customHeight="false" hidden="false" ht="14" outlineLevel="0" r="167">
      <c r="G167" s="0" t="s">
        <v>29</v>
      </c>
    </row>
    <row collapsed="false" customFormat="false" customHeight="false" hidden="false" ht="14" outlineLevel="0" r="168">
      <c r="H168" s="0" t="s">
        <v>16</v>
      </c>
      <c r="I168" s="0" t="n">
        <v>3</v>
      </c>
      <c r="J168" s="0" t="s">
        <v>17</v>
      </c>
      <c r="L168" s="0" t="n">
        <f aca="false">I168*Kostensatz!$A$2</f>
        <v>300</v>
      </c>
    </row>
    <row collapsed="false" customFormat="false" customHeight="false" hidden="false" ht="14" outlineLevel="0" r="169">
      <c r="H169" s="0" t="s">
        <v>16</v>
      </c>
      <c r="I169" s="0" t="n">
        <v>3</v>
      </c>
      <c r="J169" s="0" t="s">
        <v>18</v>
      </c>
      <c r="L169" s="0" t="n">
        <f aca="false">I169*Kostensatz!$A$3</f>
        <v>150</v>
      </c>
    </row>
    <row collapsed="false" customFormat="false" customHeight="false" hidden="false" ht="14" outlineLevel="0" r="170">
      <c r="H170" s="0" t="s">
        <v>19</v>
      </c>
    </row>
    <row collapsed="false" customFormat="false" customHeight="false" hidden="false" ht="14" outlineLevel="0" r="171">
      <c r="F171" s="0" t="s">
        <v>21</v>
      </c>
    </row>
    <row collapsed="false" customFormat="false" customHeight="false" hidden="false" ht="14" outlineLevel="0" r="172">
      <c r="G172" s="0" t="s">
        <v>69</v>
      </c>
      <c r="L172" s="0" t="n">
        <v>300</v>
      </c>
    </row>
    <row collapsed="false" customFormat="false" customHeight="false" hidden="false" ht="14" outlineLevel="0" r="173">
      <c r="G173" s="0" t="s">
        <v>70</v>
      </c>
      <c r="L173" s="0" t="n">
        <v>200</v>
      </c>
    </row>
    <row collapsed="false" customFormat="false" customHeight="false" hidden="false" ht="14" outlineLevel="0" r="174">
      <c r="E174" s="0" t="s">
        <v>71</v>
      </c>
    </row>
    <row collapsed="false" customFormat="false" customHeight="false" hidden="false" ht="14" outlineLevel="0" r="175">
      <c r="F175" s="0" t="s">
        <v>11</v>
      </c>
    </row>
    <row collapsed="false" customFormat="false" customHeight="false" hidden="false" ht="14" outlineLevel="0" r="176">
      <c r="F176" s="2"/>
      <c r="G176" s="0" t="s">
        <v>72</v>
      </c>
      <c r="L176" s="0" t="n">
        <v>500</v>
      </c>
    </row>
    <row collapsed="false" customFormat="false" customHeight="false" hidden="false" ht="14" outlineLevel="0" r="177">
      <c r="F177" s="0" t="s">
        <v>14</v>
      </c>
    </row>
    <row collapsed="false" customFormat="false" customHeight="false" hidden="false" ht="14" outlineLevel="0" r="178">
      <c r="G178" s="0" t="s">
        <v>28</v>
      </c>
    </row>
    <row collapsed="false" customFormat="false" customHeight="false" hidden="false" ht="14" outlineLevel="0" r="179">
      <c r="H179" s="0" t="s">
        <v>16</v>
      </c>
      <c r="I179" s="0" t="n">
        <v>3</v>
      </c>
      <c r="J179" s="0" t="s">
        <v>17</v>
      </c>
      <c r="L179" s="0" t="n">
        <f aca="false">I179*Kostensatz!$A$2</f>
        <v>300</v>
      </c>
    </row>
    <row collapsed="false" customFormat="false" customHeight="false" hidden="false" ht="14" outlineLevel="0" r="180">
      <c r="H180" s="0" t="s">
        <v>16</v>
      </c>
      <c r="I180" s="0" t="n">
        <v>1</v>
      </c>
      <c r="J180" s="0" t="s">
        <v>18</v>
      </c>
      <c r="L180" s="0" t="n">
        <f aca="false">I180*Kostensatz!$A$3</f>
        <v>50</v>
      </c>
    </row>
    <row collapsed="false" customFormat="false" customHeight="false" hidden="false" ht="14" outlineLevel="0" r="181">
      <c r="H181" s="0" t="s">
        <v>19</v>
      </c>
    </row>
    <row collapsed="false" customFormat="false" customHeight="false" hidden="false" ht="14" outlineLevel="0" r="182">
      <c r="G182" s="0" t="s">
        <v>29</v>
      </c>
    </row>
    <row collapsed="false" customFormat="false" customHeight="false" hidden="false" ht="14" outlineLevel="0" r="183">
      <c r="H183" s="0" t="s">
        <v>16</v>
      </c>
      <c r="I183" s="0" t="n">
        <v>3</v>
      </c>
      <c r="J183" s="0" t="s">
        <v>17</v>
      </c>
      <c r="L183" s="0" t="n">
        <f aca="false">I183*Kostensatz!$A$2</f>
        <v>300</v>
      </c>
    </row>
    <row collapsed="false" customFormat="false" customHeight="false" hidden="false" ht="14" outlineLevel="0" r="184">
      <c r="H184" s="0" t="s">
        <v>16</v>
      </c>
      <c r="I184" s="0" t="n">
        <v>1</v>
      </c>
      <c r="J184" s="0" t="s">
        <v>18</v>
      </c>
      <c r="L184" s="0" t="n">
        <f aca="false">I184*Kostensatz!$A$3</f>
        <v>50</v>
      </c>
    </row>
    <row collapsed="false" customFormat="false" customHeight="false" hidden="false" ht="14" outlineLevel="0" r="185">
      <c r="H185" s="0" t="s">
        <v>19</v>
      </c>
    </row>
    <row collapsed="false" customFormat="false" customHeight="false" hidden="false" ht="14" outlineLevel="0" r="186">
      <c r="F186" s="0" t="s">
        <v>21</v>
      </c>
    </row>
    <row collapsed="false" customFormat="false" customHeight="false" hidden="false" ht="14" outlineLevel="0" r="187">
      <c r="G187" s="0" t="s">
        <v>73</v>
      </c>
      <c r="L187" s="0" t="n">
        <v>500</v>
      </c>
    </row>
    <row collapsed="false" customFormat="false" customHeight="false" hidden="false" ht="14" outlineLevel="0" r="188">
      <c r="G188" s="0" t="s">
        <v>74</v>
      </c>
      <c r="L188" s="0" t="n">
        <v>0</v>
      </c>
    </row>
    <row collapsed="false" customFormat="false" customHeight="false" hidden="false" ht="14" outlineLevel="0" r="189">
      <c r="E189" s="0" t="s">
        <v>75</v>
      </c>
    </row>
    <row collapsed="false" customFormat="false" customHeight="false" hidden="false" ht="14" outlineLevel="0" r="190">
      <c r="F190" s="0" t="s">
        <v>11</v>
      </c>
    </row>
    <row collapsed="false" customFormat="false" customHeight="false" hidden="false" ht="14" outlineLevel="0" r="191">
      <c r="F191" s="2"/>
      <c r="G191" s="0" t="s">
        <v>76</v>
      </c>
      <c r="L191" s="0" t="n">
        <v>40</v>
      </c>
    </row>
    <row collapsed="false" customFormat="false" customHeight="false" hidden="false" ht="14" outlineLevel="0" r="192">
      <c r="F192" s="0" t="s">
        <v>14</v>
      </c>
    </row>
    <row collapsed="false" customFormat="false" customHeight="false" hidden="false" ht="14" outlineLevel="0" r="193">
      <c r="G193" s="0" t="s">
        <v>28</v>
      </c>
    </row>
    <row collapsed="false" customFormat="false" customHeight="false" hidden="false" ht="14" outlineLevel="0" r="194">
      <c r="H194" s="0" t="s">
        <v>16</v>
      </c>
      <c r="I194" s="0" t="n">
        <v>1</v>
      </c>
      <c r="J194" s="0" t="s">
        <v>17</v>
      </c>
      <c r="L194" s="0" t="n">
        <f aca="false">I194*Kostensatz!$A$2</f>
        <v>100</v>
      </c>
    </row>
    <row collapsed="false" customFormat="false" customHeight="false" hidden="false" ht="14" outlineLevel="0" r="195">
      <c r="H195" s="0" t="s">
        <v>16</v>
      </c>
      <c r="I195" s="0" t="n">
        <v>1</v>
      </c>
      <c r="J195" s="0" t="s">
        <v>18</v>
      </c>
      <c r="L195" s="0" t="n">
        <f aca="false">I195*Kostensatz!$A$3</f>
        <v>50</v>
      </c>
    </row>
    <row collapsed="false" customFormat="false" customHeight="false" hidden="false" ht="14" outlineLevel="0" r="196">
      <c r="H196" s="0" t="s">
        <v>19</v>
      </c>
    </row>
    <row collapsed="false" customFormat="false" customHeight="false" hidden="false" ht="14" outlineLevel="0" r="197">
      <c r="F197" s="0" t="s">
        <v>21</v>
      </c>
    </row>
    <row collapsed="false" customFormat="false" customHeight="false" hidden="false" ht="14" outlineLevel="0" r="198">
      <c r="L198" s="0" t="n">
        <v>0</v>
      </c>
    </row>
    <row collapsed="false" customFormat="false" customHeight="false" hidden="false" ht="14" outlineLevel="0" r="199">
      <c r="E199" s="0" t="s">
        <v>77</v>
      </c>
    </row>
    <row collapsed="false" customFormat="false" customHeight="false" hidden="false" ht="14" outlineLevel="0" r="200">
      <c r="F200" s="0" t="s">
        <v>11</v>
      </c>
    </row>
    <row collapsed="false" customFormat="false" customHeight="false" hidden="false" ht="14" outlineLevel="0" r="201">
      <c r="F201" s="2"/>
      <c r="L201" s="0" t="n">
        <v>0</v>
      </c>
    </row>
    <row collapsed="false" customFormat="false" customHeight="false" hidden="false" ht="14" outlineLevel="0" r="202">
      <c r="F202" s="0" t="s">
        <v>14</v>
      </c>
    </row>
    <row collapsed="false" customFormat="false" customHeight="false" hidden="false" ht="14" outlineLevel="0" r="203">
      <c r="G203" s="0" t="s">
        <v>28</v>
      </c>
    </row>
    <row collapsed="false" customFormat="false" customHeight="false" hidden="false" ht="14" outlineLevel="0" r="204">
      <c r="H204" s="0" t="s">
        <v>16</v>
      </c>
      <c r="I204" s="0" t="n">
        <v>1</v>
      </c>
      <c r="J204" s="0" t="s">
        <v>17</v>
      </c>
      <c r="L204" s="0" t="n">
        <f aca="false">I204*Kostensatz!$A$2</f>
        <v>100</v>
      </c>
    </row>
    <row collapsed="false" customFormat="false" customHeight="false" hidden="false" ht="14" outlineLevel="0" r="205">
      <c r="H205" s="0" t="s">
        <v>16</v>
      </c>
      <c r="I205" s="0" t="n">
        <v>1</v>
      </c>
      <c r="J205" s="0" t="s">
        <v>18</v>
      </c>
      <c r="L205" s="0" t="n">
        <f aca="false">I205*Kostensatz!$A$3</f>
        <v>50</v>
      </c>
    </row>
    <row collapsed="false" customFormat="false" customHeight="false" hidden="false" ht="14" outlineLevel="0" r="206">
      <c r="H206" s="0" t="s">
        <v>19</v>
      </c>
    </row>
    <row collapsed="false" customFormat="false" customHeight="false" hidden="false" ht="14" outlineLevel="0" r="207">
      <c r="F207" s="0" t="s">
        <v>21</v>
      </c>
    </row>
    <row collapsed="false" customFormat="false" customHeight="false" hidden="false" ht="14" outlineLevel="0" r="208">
      <c r="G208" s="0" t="s">
        <v>78</v>
      </c>
      <c r="L208" s="0" t="n">
        <v>0</v>
      </c>
    </row>
    <row collapsed="false" customFormat="false" customHeight="false" hidden="false" ht="14" outlineLevel="0" r="209">
      <c r="E209" s="0" t="s">
        <v>79</v>
      </c>
    </row>
    <row collapsed="false" customFormat="false" customHeight="false" hidden="false" ht="14" outlineLevel="0" r="210">
      <c r="F210" s="0" t="s">
        <v>11</v>
      </c>
    </row>
    <row collapsed="false" customFormat="false" customHeight="false" hidden="false" ht="14" outlineLevel="0" r="211">
      <c r="F211" s="2"/>
      <c r="L211" s="0" t="n">
        <v>0</v>
      </c>
    </row>
    <row collapsed="false" customFormat="false" customHeight="false" hidden="false" ht="14" outlineLevel="0" r="212">
      <c r="F212" s="0" t="s">
        <v>14</v>
      </c>
    </row>
    <row collapsed="false" customFormat="false" customHeight="false" hidden="false" ht="14" outlineLevel="0" r="213">
      <c r="G213" s="0" t="s">
        <v>28</v>
      </c>
    </row>
    <row collapsed="false" customFormat="false" customHeight="false" hidden="false" ht="14" outlineLevel="0" r="214">
      <c r="H214" s="0" t="s">
        <v>16</v>
      </c>
      <c r="I214" s="0" t="n">
        <v>2</v>
      </c>
      <c r="J214" s="0" t="s">
        <v>17</v>
      </c>
      <c r="L214" s="0" t="n">
        <f aca="false">I214*Kostensatz!$A$2</f>
        <v>200</v>
      </c>
    </row>
    <row collapsed="false" customFormat="false" customHeight="false" hidden="false" ht="14" outlineLevel="0" r="215">
      <c r="H215" s="0" t="s">
        <v>16</v>
      </c>
      <c r="I215" s="0" t="n">
        <v>3</v>
      </c>
      <c r="J215" s="0" t="s">
        <v>18</v>
      </c>
      <c r="L215" s="0" t="n">
        <f aca="false">I215*Kostensatz!$A$3</f>
        <v>150</v>
      </c>
    </row>
    <row collapsed="false" customFormat="false" customHeight="false" hidden="false" ht="14" outlineLevel="0" r="216">
      <c r="H216" s="0" t="s">
        <v>19</v>
      </c>
    </row>
    <row collapsed="false" customFormat="false" customHeight="false" hidden="false" ht="14" outlineLevel="0" r="217">
      <c r="F217" s="0" t="s">
        <v>21</v>
      </c>
    </row>
    <row collapsed="false" customFormat="false" customHeight="false" hidden="false" ht="14" outlineLevel="0" r="218">
      <c r="G218" s="0" t="s">
        <v>80</v>
      </c>
      <c r="L218" s="0" t="n">
        <v>0</v>
      </c>
    </row>
    <row collapsed="false" customFormat="false" customHeight="false" hidden="false" ht="14" outlineLevel="0" r="219">
      <c r="E219" s="0" t="s">
        <v>81</v>
      </c>
    </row>
    <row collapsed="false" customFormat="false" customHeight="false" hidden="false" ht="14" outlineLevel="0" r="220">
      <c r="F220" s="0" t="s">
        <v>11</v>
      </c>
    </row>
    <row collapsed="false" customFormat="false" customHeight="false" hidden="false" ht="14" outlineLevel="0" r="221">
      <c r="F221" s="2"/>
      <c r="L221" s="0" t="n">
        <v>0</v>
      </c>
    </row>
    <row collapsed="false" customFormat="false" customHeight="false" hidden="false" ht="14" outlineLevel="0" r="222">
      <c r="F222" s="0" t="s">
        <v>14</v>
      </c>
    </row>
    <row collapsed="false" customFormat="false" customHeight="false" hidden="false" ht="14" outlineLevel="0" r="223">
      <c r="G223" s="0" t="s">
        <v>28</v>
      </c>
    </row>
    <row collapsed="false" customFormat="false" customHeight="false" hidden="false" ht="14" outlineLevel="0" r="224">
      <c r="H224" s="0" t="s">
        <v>16</v>
      </c>
      <c r="I224" s="0" t="n">
        <v>1</v>
      </c>
      <c r="J224" s="0" t="s">
        <v>17</v>
      </c>
      <c r="L224" s="0" t="n">
        <f aca="false">I224*Kostensatz!$A$2</f>
        <v>100</v>
      </c>
    </row>
    <row collapsed="false" customFormat="false" customHeight="false" hidden="false" ht="14" outlineLevel="0" r="225">
      <c r="H225" s="0" t="s">
        <v>16</v>
      </c>
      <c r="I225" s="0" t="n">
        <v>2</v>
      </c>
      <c r="J225" s="0" t="s">
        <v>18</v>
      </c>
      <c r="L225" s="0" t="n">
        <f aca="false">I225*Kostensatz!$A$3</f>
        <v>100</v>
      </c>
    </row>
    <row collapsed="false" customFormat="false" customHeight="false" hidden="false" ht="14" outlineLevel="0" r="226">
      <c r="H226" s="0" t="s">
        <v>19</v>
      </c>
    </row>
    <row collapsed="false" customFormat="false" customHeight="false" hidden="false" ht="14" outlineLevel="0" r="227">
      <c r="G227" s="0" t="s">
        <v>29</v>
      </c>
    </row>
    <row collapsed="false" customFormat="false" customHeight="false" hidden="false" ht="14" outlineLevel="0" r="228">
      <c r="H228" s="0" t="s">
        <v>16</v>
      </c>
      <c r="I228" s="0" t="n">
        <v>1</v>
      </c>
      <c r="J228" s="0" t="s">
        <v>17</v>
      </c>
      <c r="L228" s="0" t="n">
        <f aca="false">I228*Kostensatz!$A$2</f>
        <v>100</v>
      </c>
    </row>
    <row collapsed="false" customFormat="false" customHeight="false" hidden="false" ht="14" outlineLevel="0" r="229">
      <c r="H229" s="0" t="s">
        <v>16</v>
      </c>
      <c r="I229" s="0" t="n">
        <v>2</v>
      </c>
      <c r="J229" s="0" t="s">
        <v>18</v>
      </c>
      <c r="L229" s="0" t="n">
        <f aca="false">I229*Kostensatz!$A$3</f>
        <v>100</v>
      </c>
    </row>
    <row collapsed="false" customFormat="false" customHeight="false" hidden="false" ht="14" outlineLevel="0" r="230">
      <c r="H230" s="0" t="s">
        <v>19</v>
      </c>
    </row>
    <row collapsed="false" customFormat="false" customHeight="false" hidden="false" ht="14" outlineLevel="0" r="231">
      <c r="F231" s="0" t="s">
        <v>21</v>
      </c>
    </row>
    <row collapsed="false" customFormat="false" customHeight="false" hidden="false" ht="14" outlineLevel="0" r="232">
      <c r="G232" s="0" t="s">
        <v>82</v>
      </c>
      <c r="L232" s="0" t="n">
        <v>500</v>
      </c>
    </row>
    <row collapsed="false" customFormat="false" customHeight="false" hidden="false" ht="14" outlineLevel="0" r="233">
      <c r="G233" s="0" t="s">
        <v>83</v>
      </c>
      <c r="L233" s="0" t="n">
        <v>0</v>
      </c>
    </row>
    <row collapsed="false" customFormat="false" customHeight="false" hidden="false" ht="14" outlineLevel="0" r="234">
      <c r="E234" s="0" t="s">
        <v>84</v>
      </c>
    </row>
    <row collapsed="false" customFormat="false" customHeight="false" hidden="false" ht="14" outlineLevel="0" r="235">
      <c r="F235" s="0" t="s">
        <v>11</v>
      </c>
    </row>
    <row collapsed="false" customFormat="false" customHeight="false" hidden="false" ht="14" outlineLevel="0" r="236">
      <c r="F236" s="2"/>
      <c r="L236" s="0" t="n">
        <v>0</v>
      </c>
    </row>
    <row collapsed="false" customFormat="false" customHeight="false" hidden="false" ht="14" outlineLevel="0" r="237">
      <c r="F237" s="0" t="s">
        <v>14</v>
      </c>
    </row>
    <row collapsed="false" customFormat="false" customHeight="false" hidden="false" ht="14" outlineLevel="0" r="238">
      <c r="G238" s="0" t="s">
        <v>28</v>
      </c>
    </row>
    <row collapsed="false" customFormat="false" customHeight="false" hidden="false" ht="14" outlineLevel="0" r="239">
      <c r="H239" s="0" t="s">
        <v>16</v>
      </c>
      <c r="I239" s="0" t="n">
        <v>3</v>
      </c>
      <c r="J239" s="0" t="s">
        <v>17</v>
      </c>
      <c r="L239" s="0" t="n">
        <f aca="false">I239*Kostensatz!$A$2</f>
        <v>300</v>
      </c>
    </row>
    <row collapsed="false" customFormat="false" customHeight="false" hidden="false" ht="14" outlineLevel="0" r="240">
      <c r="H240" s="0" t="s">
        <v>16</v>
      </c>
      <c r="I240" s="0" t="n">
        <v>1</v>
      </c>
      <c r="J240" s="0" t="s">
        <v>18</v>
      </c>
      <c r="L240" s="0" t="n">
        <f aca="false">I240*Kostensatz!$A$3</f>
        <v>50</v>
      </c>
    </row>
    <row collapsed="false" customFormat="false" customHeight="false" hidden="false" ht="14" outlineLevel="0" r="241">
      <c r="H241" s="0" t="s">
        <v>19</v>
      </c>
    </row>
    <row collapsed="false" customFormat="false" customHeight="false" hidden="false" ht="14" outlineLevel="0" r="242">
      <c r="F242" s="0" t="s">
        <v>21</v>
      </c>
    </row>
    <row collapsed="false" customFormat="false" customHeight="false" hidden="false" ht="14" outlineLevel="0" r="243">
      <c r="G243" s="0" t="s">
        <v>85</v>
      </c>
      <c r="L243" s="0" t="n">
        <v>0</v>
      </c>
    </row>
    <row collapsed="false" customFormat="false" customHeight="false" hidden="false" ht="14" outlineLevel="0" r="244">
      <c r="E244" s="0" t="s">
        <v>86</v>
      </c>
    </row>
    <row collapsed="false" customFormat="false" customHeight="false" hidden="false" ht="14" outlineLevel="0" r="245">
      <c r="F245" s="0" t="s">
        <v>11</v>
      </c>
    </row>
    <row collapsed="false" customFormat="false" customHeight="false" hidden="false" ht="14" outlineLevel="0" r="246">
      <c r="F246" s="2"/>
      <c r="G246" s="0" t="s">
        <v>72</v>
      </c>
      <c r="L246" s="0" t="n">
        <v>300</v>
      </c>
    </row>
    <row collapsed="false" customFormat="false" customHeight="false" hidden="false" ht="14" outlineLevel="0" r="247">
      <c r="F247" s="0" t="s">
        <v>14</v>
      </c>
    </row>
    <row collapsed="false" customFormat="false" customHeight="false" hidden="false" ht="14" outlineLevel="0" r="248">
      <c r="G248" s="0" t="s">
        <v>28</v>
      </c>
    </row>
    <row collapsed="false" customFormat="false" customHeight="false" hidden="false" ht="14" outlineLevel="0" r="249">
      <c r="H249" s="0" t="s">
        <v>16</v>
      </c>
      <c r="I249" s="0" t="n">
        <v>1</v>
      </c>
      <c r="J249" s="0" t="s">
        <v>17</v>
      </c>
      <c r="L249" s="0" t="n">
        <f aca="false">I249*Kostensatz!$A$2</f>
        <v>100</v>
      </c>
    </row>
    <row collapsed="false" customFormat="false" customHeight="false" hidden="false" ht="14" outlineLevel="0" r="250">
      <c r="H250" s="0" t="s">
        <v>16</v>
      </c>
      <c r="I250" s="0" t="n">
        <v>1</v>
      </c>
      <c r="J250" s="0" t="s">
        <v>18</v>
      </c>
      <c r="L250" s="0" t="n">
        <f aca="false">I250*Kostensatz!$A$3</f>
        <v>50</v>
      </c>
    </row>
    <row collapsed="false" customFormat="false" customHeight="false" hidden="false" ht="14" outlineLevel="0" r="251">
      <c r="H251" s="0" t="s">
        <v>19</v>
      </c>
    </row>
    <row collapsed="false" customFormat="false" customHeight="false" hidden="false" ht="14" outlineLevel="0" r="252">
      <c r="F252" s="0" t="s">
        <v>21</v>
      </c>
    </row>
    <row collapsed="false" customFormat="false" customHeight="false" hidden="false" ht="14" outlineLevel="0" r="253">
      <c r="G253" s="0" t="s">
        <v>87</v>
      </c>
      <c r="L253" s="0" t="n">
        <v>100</v>
      </c>
    </row>
    <row collapsed="false" customFormat="false" customHeight="false" hidden="false" ht="14" outlineLevel="0" r="255">
      <c r="D255" s="0" t="s">
        <v>88</v>
      </c>
    </row>
    <row collapsed="false" customFormat="false" customHeight="false" hidden="false" ht="14" outlineLevel="0" r="256">
      <c r="F256" s="0" t="s">
        <v>11</v>
      </c>
    </row>
    <row collapsed="false" customFormat="false" customHeight="false" hidden="false" ht="14" outlineLevel="0" r="257">
      <c r="F257" s="2"/>
      <c r="G257" s="0" t="s">
        <v>89</v>
      </c>
      <c r="L257" s="0" t="n">
        <v>500</v>
      </c>
    </row>
    <row collapsed="false" customFormat="false" customHeight="false" hidden="false" ht="14" outlineLevel="0" r="258">
      <c r="F258" s="2"/>
      <c r="G258" s="0" t="s">
        <v>72</v>
      </c>
      <c r="L258" s="0" t="n">
        <v>200</v>
      </c>
    </row>
    <row collapsed="false" customFormat="false" customHeight="false" hidden="false" ht="14" outlineLevel="0" r="259">
      <c r="F259" s="2"/>
      <c r="G259" s="0" t="s">
        <v>42</v>
      </c>
      <c r="L259" s="0" t="n">
        <v>30</v>
      </c>
    </row>
    <row collapsed="false" customFormat="false" customHeight="false" hidden="false" ht="14" outlineLevel="0" r="260">
      <c r="F260" s="0" t="s">
        <v>14</v>
      </c>
    </row>
    <row collapsed="false" customFormat="false" customHeight="false" hidden="false" ht="14" outlineLevel="0" r="261">
      <c r="G261" s="0" t="s">
        <v>28</v>
      </c>
    </row>
    <row collapsed="false" customFormat="false" customHeight="false" hidden="false" ht="14" outlineLevel="0" r="262">
      <c r="H262" s="0" t="s">
        <v>16</v>
      </c>
      <c r="I262" s="0" t="n">
        <v>1</v>
      </c>
      <c r="J262" s="0" t="s">
        <v>17</v>
      </c>
      <c r="L262" s="0" t="n">
        <f aca="false">I262*Kostensatz!$A$2</f>
        <v>100</v>
      </c>
    </row>
    <row collapsed="false" customFormat="false" customHeight="false" hidden="false" ht="14" outlineLevel="0" r="263">
      <c r="H263" s="0" t="s">
        <v>16</v>
      </c>
      <c r="I263" s="0" t="n">
        <v>1</v>
      </c>
      <c r="J263" s="0" t="s">
        <v>18</v>
      </c>
      <c r="L263" s="0" t="n">
        <f aca="false">I263*Kostensatz!$A$3</f>
        <v>50</v>
      </c>
    </row>
    <row collapsed="false" customFormat="false" customHeight="false" hidden="false" ht="14" outlineLevel="0" r="264">
      <c r="H264" s="0" t="s">
        <v>19</v>
      </c>
    </row>
    <row collapsed="false" customFormat="false" customHeight="false" hidden="false" ht="14" outlineLevel="0" r="265">
      <c r="G265" s="0" t="s">
        <v>29</v>
      </c>
    </row>
    <row collapsed="false" customFormat="false" customHeight="false" hidden="false" ht="14" outlineLevel="0" r="266">
      <c r="H266" s="0" t="s">
        <v>16</v>
      </c>
      <c r="I266" s="0" t="n">
        <v>1</v>
      </c>
      <c r="J266" s="0" t="s">
        <v>17</v>
      </c>
      <c r="L266" s="0" t="n">
        <f aca="false">I266*Kostensatz!$A$2</f>
        <v>100</v>
      </c>
    </row>
    <row collapsed="false" customFormat="false" customHeight="false" hidden="false" ht="14" outlineLevel="0" r="267">
      <c r="H267" s="0" t="s">
        <v>19</v>
      </c>
    </row>
    <row collapsed="false" customFormat="false" customHeight="false" hidden="false" ht="14" outlineLevel="0" r="268">
      <c r="F268" s="0" t="s">
        <v>21</v>
      </c>
    </row>
    <row collapsed="false" customFormat="false" customHeight="false" hidden="false" ht="14" outlineLevel="0" r="269">
      <c r="G269" s="0" t="s">
        <v>90</v>
      </c>
      <c r="L269" s="0" t="n">
        <v>1500</v>
      </c>
    </row>
    <row collapsed="false" customFormat="false" customHeight="false" hidden="false" ht="14" outlineLevel="0" r="270">
      <c r="E270" s="0" t="s">
        <v>91</v>
      </c>
    </row>
    <row collapsed="false" customFormat="false" customHeight="false" hidden="false" ht="14" outlineLevel="0" r="271">
      <c r="F271" s="0" t="s">
        <v>11</v>
      </c>
    </row>
    <row collapsed="false" customFormat="false" customHeight="false" hidden="false" ht="14" outlineLevel="0" r="272">
      <c r="F272" s="2"/>
      <c r="G272" s="0" t="s">
        <v>72</v>
      </c>
      <c r="L272" s="0" t="n">
        <v>200</v>
      </c>
    </row>
    <row collapsed="false" customFormat="false" customHeight="false" hidden="false" ht="14" outlineLevel="0" r="273">
      <c r="F273" s="0" t="s">
        <v>14</v>
      </c>
    </row>
    <row collapsed="false" customFormat="false" customHeight="false" hidden="false" ht="14" outlineLevel="0" r="274">
      <c r="G274" s="0" t="s">
        <v>28</v>
      </c>
    </row>
    <row collapsed="false" customFormat="false" customHeight="false" hidden="false" ht="14" outlineLevel="0" r="275">
      <c r="H275" s="0" t="s">
        <v>16</v>
      </c>
      <c r="I275" s="0" t="n">
        <v>2</v>
      </c>
      <c r="J275" s="0" t="s">
        <v>17</v>
      </c>
      <c r="L275" s="0" t="n">
        <f aca="false">I275*Kostensatz!$A$2</f>
        <v>200</v>
      </c>
    </row>
    <row collapsed="false" customFormat="false" customHeight="false" hidden="false" ht="14" outlineLevel="0" r="276">
      <c r="H276" s="0" t="s">
        <v>16</v>
      </c>
      <c r="I276" s="0" t="n">
        <v>3</v>
      </c>
      <c r="J276" s="0" t="s">
        <v>18</v>
      </c>
      <c r="L276" s="0" t="n">
        <f aca="false">I276*Kostensatz!$A$3</f>
        <v>150</v>
      </c>
    </row>
    <row collapsed="false" customFormat="false" customHeight="false" hidden="false" ht="14" outlineLevel="0" r="277">
      <c r="H277" s="0" t="s">
        <v>19</v>
      </c>
    </row>
    <row collapsed="false" customFormat="false" customHeight="false" hidden="false" ht="14" outlineLevel="0" r="278">
      <c r="G278" s="0" t="s">
        <v>29</v>
      </c>
    </row>
    <row collapsed="false" customFormat="false" customHeight="false" hidden="false" ht="14" outlineLevel="0" r="279">
      <c r="H279" s="0" t="s">
        <v>16</v>
      </c>
      <c r="I279" s="0" t="n">
        <v>2</v>
      </c>
      <c r="J279" s="0" t="s">
        <v>17</v>
      </c>
      <c r="L279" s="0" t="n">
        <f aca="false">I279*Kostensatz!$A$2</f>
        <v>200</v>
      </c>
    </row>
    <row collapsed="false" customFormat="false" customHeight="false" hidden="false" ht="14" outlineLevel="0" r="280">
      <c r="H280" s="0" t="s">
        <v>16</v>
      </c>
      <c r="I280" s="0" t="n">
        <v>3</v>
      </c>
      <c r="J280" s="0" t="s">
        <v>18</v>
      </c>
      <c r="L280" s="0" t="n">
        <f aca="false">I280*Kostensatz!$A$3</f>
        <v>150</v>
      </c>
    </row>
    <row collapsed="false" customFormat="false" customHeight="false" hidden="false" ht="14" outlineLevel="0" r="281">
      <c r="H281" s="0" t="s">
        <v>19</v>
      </c>
    </row>
    <row collapsed="false" customFormat="false" customHeight="false" hidden="false" ht="14" outlineLevel="0" r="282">
      <c r="F282" s="0" t="s">
        <v>21</v>
      </c>
    </row>
    <row collapsed="false" customFormat="false" customHeight="false" hidden="false" ht="14" outlineLevel="0" r="283">
      <c r="G283" s="0" t="s">
        <v>92</v>
      </c>
      <c r="L283" s="0" t="n">
        <v>300</v>
      </c>
    </row>
    <row collapsed="false" customFormat="false" customHeight="false" hidden="false" ht="14" outlineLevel="0" r="284">
      <c r="E284" s="0" t="s">
        <v>93</v>
      </c>
    </row>
    <row collapsed="false" customFormat="false" customHeight="false" hidden="false" ht="14" outlineLevel="0" r="285">
      <c r="F285" s="0" t="s">
        <v>11</v>
      </c>
    </row>
    <row collapsed="false" customFormat="false" customHeight="false" hidden="false" ht="14" outlineLevel="0" r="286">
      <c r="F286" s="2"/>
      <c r="G286" s="0" t="s">
        <v>72</v>
      </c>
      <c r="L286" s="0" t="n">
        <v>500</v>
      </c>
    </row>
    <row collapsed="false" customFormat="false" customHeight="false" hidden="false" ht="14" outlineLevel="0" r="287">
      <c r="F287" s="2"/>
      <c r="G287" s="0" t="s">
        <v>13</v>
      </c>
      <c r="L287" s="0" t="n">
        <v>50</v>
      </c>
    </row>
    <row collapsed="false" customFormat="false" customHeight="false" hidden="false" ht="14" outlineLevel="0" r="288">
      <c r="F288" s="0" t="s">
        <v>14</v>
      </c>
    </row>
    <row collapsed="false" customFormat="false" customHeight="false" hidden="false" ht="14" outlineLevel="0" r="289">
      <c r="G289" s="0" t="s">
        <v>28</v>
      </c>
    </row>
    <row collapsed="false" customFormat="false" customHeight="false" hidden="false" ht="14" outlineLevel="0" r="290">
      <c r="H290" s="0" t="s">
        <v>16</v>
      </c>
      <c r="I290" s="0" t="n">
        <v>3</v>
      </c>
      <c r="J290" s="0" t="s">
        <v>17</v>
      </c>
      <c r="L290" s="0" t="n">
        <f aca="false">I290*Kostensatz!$A$2</f>
        <v>300</v>
      </c>
    </row>
    <row collapsed="false" customFormat="false" customHeight="false" hidden="false" ht="14" outlineLevel="0" r="291">
      <c r="H291" s="0" t="s">
        <v>16</v>
      </c>
      <c r="I291" s="0" t="n">
        <v>3</v>
      </c>
      <c r="J291" s="0" t="s">
        <v>18</v>
      </c>
      <c r="L291" s="0" t="n">
        <f aca="false">I291*Kostensatz!$A$3</f>
        <v>150</v>
      </c>
    </row>
    <row collapsed="false" customFormat="false" customHeight="false" hidden="false" ht="14" outlineLevel="0" r="292">
      <c r="H292" s="0" t="s">
        <v>19</v>
      </c>
    </row>
    <row collapsed="false" customFormat="false" customHeight="false" hidden="false" ht="14" outlineLevel="0" r="293">
      <c r="G293" s="0" t="s">
        <v>29</v>
      </c>
    </row>
    <row collapsed="false" customFormat="false" customHeight="false" hidden="false" ht="14" outlineLevel="0" r="294">
      <c r="H294" s="0" t="s">
        <v>16</v>
      </c>
      <c r="I294" s="0" t="n">
        <v>3</v>
      </c>
      <c r="J294" s="0" t="s">
        <v>17</v>
      </c>
      <c r="L294" s="0" t="n">
        <f aca="false">I294*Kostensatz!$A$2</f>
        <v>300</v>
      </c>
    </row>
    <row collapsed="false" customFormat="false" customHeight="false" hidden="false" ht="14" outlineLevel="0" r="295">
      <c r="H295" s="0" t="s">
        <v>16</v>
      </c>
      <c r="I295" s="0" t="n">
        <v>3</v>
      </c>
      <c r="J295" s="0" t="s">
        <v>18</v>
      </c>
      <c r="L295" s="0" t="n">
        <f aca="false">I295*Kostensatz!$A$3</f>
        <v>150</v>
      </c>
    </row>
    <row collapsed="false" customFormat="false" customHeight="false" hidden="false" ht="14" outlineLevel="0" r="296">
      <c r="H296" s="0" t="s">
        <v>19</v>
      </c>
    </row>
    <row collapsed="false" customFormat="false" customHeight="false" hidden="false" ht="14" outlineLevel="0" r="297">
      <c r="F297" s="0" t="s">
        <v>21</v>
      </c>
    </row>
    <row collapsed="false" customFormat="false" customHeight="false" hidden="false" ht="14" outlineLevel="0" r="298">
      <c r="G298" s="0" t="s">
        <v>94</v>
      </c>
      <c r="L298" s="0" t="n">
        <v>1000</v>
      </c>
    </row>
    <row collapsed="false" customFormat="false" customHeight="false" hidden="false" ht="14" outlineLevel="0" r="299">
      <c r="E299" s="0" t="s">
        <v>95</v>
      </c>
    </row>
    <row collapsed="false" customFormat="false" customHeight="false" hidden="false" ht="14" outlineLevel="0" r="300">
      <c r="F300" s="0" t="s">
        <v>11</v>
      </c>
    </row>
    <row collapsed="false" customFormat="false" customHeight="false" hidden="false" ht="14" outlineLevel="0" r="301">
      <c r="F301" s="2"/>
      <c r="G301" s="0" t="s">
        <v>96</v>
      </c>
      <c r="L301" s="0" t="n">
        <v>200</v>
      </c>
    </row>
    <row collapsed="false" customFormat="false" customHeight="false" hidden="false" ht="14" outlineLevel="0" r="302">
      <c r="F302" s="2"/>
      <c r="G302" s="0" t="s">
        <v>13</v>
      </c>
      <c r="L302" s="0" t="n">
        <v>200</v>
      </c>
    </row>
    <row collapsed="false" customFormat="false" customHeight="false" hidden="false" ht="14" outlineLevel="0" r="303">
      <c r="F303" s="0" t="s">
        <v>14</v>
      </c>
    </row>
    <row collapsed="false" customFormat="false" customHeight="false" hidden="false" ht="14" outlineLevel="0" r="304">
      <c r="G304" s="0" t="s">
        <v>28</v>
      </c>
    </row>
    <row collapsed="false" customFormat="false" customHeight="false" hidden="false" ht="14" outlineLevel="0" r="305">
      <c r="H305" s="0" t="s">
        <v>16</v>
      </c>
      <c r="I305" s="0" t="n">
        <v>3</v>
      </c>
      <c r="J305" s="0" t="s">
        <v>17</v>
      </c>
      <c r="L305" s="0" t="n">
        <f aca="false">I305*Kostensatz!$A$2</f>
        <v>300</v>
      </c>
    </row>
    <row collapsed="false" customFormat="false" customHeight="false" hidden="false" ht="14" outlineLevel="0" r="306">
      <c r="H306" s="0" t="s">
        <v>16</v>
      </c>
      <c r="I306" s="0" t="n">
        <v>3</v>
      </c>
      <c r="J306" s="0" t="s">
        <v>18</v>
      </c>
      <c r="L306" s="0" t="n">
        <f aca="false">I306*Kostensatz!$A$3</f>
        <v>150</v>
      </c>
    </row>
    <row collapsed="false" customFormat="false" customHeight="false" hidden="false" ht="14" outlineLevel="0" r="307">
      <c r="H307" s="0" t="s">
        <v>19</v>
      </c>
    </row>
    <row collapsed="false" customFormat="false" customHeight="false" hidden="false" ht="14" outlineLevel="0" r="308">
      <c r="G308" s="0" t="s">
        <v>29</v>
      </c>
    </row>
    <row collapsed="false" customFormat="false" customHeight="false" hidden="false" ht="14" outlineLevel="0" r="309">
      <c r="H309" s="0" t="s">
        <v>16</v>
      </c>
      <c r="I309" s="0" t="n">
        <v>3</v>
      </c>
      <c r="J309" s="0" t="s">
        <v>17</v>
      </c>
      <c r="L309" s="0" t="n">
        <f aca="false">I309*Kostensatz!$A$2</f>
        <v>300</v>
      </c>
    </row>
    <row collapsed="false" customFormat="false" customHeight="false" hidden="false" ht="14" outlineLevel="0" r="310">
      <c r="H310" s="0" t="s">
        <v>16</v>
      </c>
      <c r="I310" s="0" t="n">
        <v>3</v>
      </c>
      <c r="J310" s="0" t="s">
        <v>18</v>
      </c>
      <c r="L310" s="0" t="n">
        <f aca="false">I310*Kostensatz!$A$3</f>
        <v>150</v>
      </c>
    </row>
    <row collapsed="false" customFormat="false" customHeight="false" hidden="false" ht="14" outlineLevel="0" r="311">
      <c r="H311" s="0" t="s">
        <v>19</v>
      </c>
    </row>
    <row collapsed="false" customFormat="false" customHeight="false" hidden="false" ht="14" outlineLevel="0" r="312">
      <c r="F312" s="0" t="s">
        <v>21</v>
      </c>
    </row>
    <row collapsed="false" customFormat="false" customHeight="false" hidden="false" ht="14" outlineLevel="0" r="313">
      <c r="G313" s="0" t="s">
        <v>97</v>
      </c>
      <c r="L313" s="0" t="n">
        <v>1000</v>
      </c>
    </row>
    <row collapsed="false" customFormat="false" customHeight="false" hidden="false" ht="14" outlineLevel="0" r="314">
      <c r="E314" s="0" t="s">
        <v>98</v>
      </c>
    </row>
    <row collapsed="false" customFormat="false" customHeight="false" hidden="false" ht="14" outlineLevel="0" r="315">
      <c r="F315" s="0" t="s">
        <v>11</v>
      </c>
    </row>
    <row collapsed="false" customFormat="false" customHeight="false" hidden="false" ht="14" outlineLevel="0" r="316">
      <c r="F316" s="2"/>
      <c r="G316" s="0" t="s">
        <v>96</v>
      </c>
      <c r="L316" s="0" t="n">
        <v>200</v>
      </c>
    </row>
    <row collapsed="false" customFormat="false" customHeight="false" hidden="false" ht="14" outlineLevel="0" r="317">
      <c r="F317" s="2"/>
      <c r="G317" s="0" t="s">
        <v>13</v>
      </c>
      <c r="L317" s="0" t="n">
        <v>200</v>
      </c>
    </row>
    <row collapsed="false" customFormat="false" customHeight="false" hidden="false" ht="14" outlineLevel="0" r="318">
      <c r="F318" s="0" t="s">
        <v>14</v>
      </c>
    </row>
    <row collapsed="false" customFormat="false" customHeight="false" hidden="false" ht="14" outlineLevel="0" r="319">
      <c r="G319" s="0" t="s">
        <v>28</v>
      </c>
    </row>
    <row collapsed="false" customFormat="false" customHeight="false" hidden="false" ht="14" outlineLevel="0" r="320">
      <c r="H320" s="0" t="s">
        <v>16</v>
      </c>
      <c r="I320" s="0" t="n">
        <v>2</v>
      </c>
      <c r="J320" s="0" t="s">
        <v>17</v>
      </c>
      <c r="L320" s="0" t="n">
        <f aca="false">I320*Kostensatz!$A$2</f>
        <v>200</v>
      </c>
    </row>
    <row collapsed="false" customFormat="false" customHeight="false" hidden="false" ht="14" outlineLevel="0" r="321">
      <c r="H321" s="0" t="s">
        <v>99</v>
      </c>
      <c r="I321" s="0" t="n">
        <v>4</v>
      </c>
      <c r="J321" s="0" t="s">
        <v>18</v>
      </c>
      <c r="L321" s="0" t="n">
        <f aca="false">I321*Kostensatz!$A$3</f>
        <v>200</v>
      </c>
    </row>
    <row collapsed="false" customFormat="false" customHeight="false" hidden="false" ht="14" outlineLevel="0" r="322">
      <c r="H322" s="0" t="s">
        <v>19</v>
      </c>
    </row>
    <row collapsed="false" customFormat="false" customHeight="false" hidden="false" ht="14" outlineLevel="0" r="323">
      <c r="G323" s="0" t="s">
        <v>29</v>
      </c>
    </row>
    <row collapsed="false" customFormat="false" customHeight="false" hidden="false" ht="14" outlineLevel="0" r="324">
      <c r="H324" s="0" t="s">
        <v>16</v>
      </c>
      <c r="I324" s="0" t="n">
        <v>2</v>
      </c>
      <c r="J324" s="0" t="s">
        <v>17</v>
      </c>
      <c r="L324" s="0" t="n">
        <f aca="false">I324*Kostensatz!$A$2</f>
        <v>200</v>
      </c>
    </row>
    <row collapsed="false" customFormat="false" customHeight="false" hidden="false" ht="14" outlineLevel="0" r="325">
      <c r="H325" s="0" t="s">
        <v>99</v>
      </c>
      <c r="I325" s="0" t="n">
        <v>4</v>
      </c>
      <c r="J325" s="0" t="s">
        <v>18</v>
      </c>
      <c r="L325" s="0" t="n">
        <f aca="false">I325*Kostensatz!$A$3</f>
        <v>200</v>
      </c>
    </row>
    <row collapsed="false" customFormat="false" customHeight="false" hidden="false" ht="14" outlineLevel="0" r="326">
      <c r="H326" s="0" t="s">
        <v>19</v>
      </c>
    </row>
    <row collapsed="false" customFormat="false" customHeight="false" hidden="false" ht="14" outlineLevel="0" r="327">
      <c r="F327" s="0" t="s">
        <v>21</v>
      </c>
    </row>
    <row collapsed="false" customFormat="false" customHeight="false" hidden="false" ht="14" outlineLevel="0" r="328">
      <c r="G328" s="0" t="s">
        <v>100</v>
      </c>
      <c r="L328" s="0" t="n">
        <v>250</v>
      </c>
    </row>
    <row collapsed="false" customFormat="false" customHeight="false" hidden="false" ht="14" outlineLevel="0" r="329">
      <c r="E329" s="0" t="s">
        <v>101</v>
      </c>
    </row>
    <row collapsed="false" customFormat="false" customHeight="false" hidden="false" ht="14" outlineLevel="0" r="330">
      <c r="F330" s="0" t="s">
        <v>11</v>
      </c>
    </row>
    <row collapsed="false" customFormat="false" customHeight="false" hidden="false" ht="14" outlineLevel="0" r="331">
      <c r="F331" s="2"/>
      <c r="L331" s="0" t="n">
        <v>0</v>
      </c>
    </row>
    <row collapsed="false" customFormat="false" customHeight="false" hidden="false" ht="14" outlineLevel="0" r="332">
      <c r="F332" s="0" t="s">
        <v>14</v>
      </c>
    </row>
    <row collapsed="false" customFormat="false" customHeight="false" hidden="false" ht="14" outlineLevel="0" r="333">
      <c r="G333" s="0" t="s">
        <v>28</v>
      </c>
    </row>
    <row collapsed="false" customFormat="false" customHeight="false" hidden="false" ht="14" outlineLevel="0" r="334">
      <c r="H334" s="0" t="s">
        <v>16</v>
      </c>
      <c r="I334" s="0" t="n">
        <v>2</v>
      </c>
      <c r="J334" s="0" t="s">
        <v>17</v>
      </c>
      <c r="L334" s="0" t="n">
        <f aca="false">I334*Kostensatz!$A$2</f>
        <v>200</v>
      </c>
    </row>
    <row collapsed="false" customFormat="false" customHeight="false" hidden="false" ht="14" outlineLevel="0" r="335">
      <c r="H335" s="0" t="s">
        <v>16</v>
      </c>
      <c r="I335" s="0" t="n">
        <v>2</v>
      </c>
      <c r="J335" s="0" t="s">
        <v>18</v>
      </c>
      <c r="L335" s="0" t="n">
        <f aca="false">I335*Kostensatz!$A$3</f>
        <v>100</v>
      </c>
    </row>
    <row collapsed="false" customFormat="false" customHeight="false" hidden="false" ht="14" outlineLevel="0" r="336">
      <c r="H336" s="0" t="s">
        <v>19</v>
      </c>
    </row>
    <row collapsed="false" customFormat="false" customHeight="false" hidden="false" ht="14" outlineLevel="0" r="337">
      <c r="F337" s="0" t="s">
        <v>21</v>
      </c>
    </row>
    <row collapsed="false" customFormat="false" customHeight="false" hidden="false" ht="14" outlineLevel="0" r="338">
      <c r="G338" s="0" t="s">
        <v>102</v>
      </c>
      <c r="L338" s="0" t="n">
        <v>150</v>
      </c>
    </row>
    <row collapsed="false" customFormat="false" customHeight="false" hidden="false" ht="14" outlineLevel="0" r="339">
      <c r="E339" s="0" t="s">
        <v>103</v>
      </c>
    </row>
    <row collapsed="false" customFormat="false" customHeight="false" hidden="false" ht="14" outlineLevel="0" r="340">
      <c r="F340" s="0" t="s">
        <v>11</v>
      </c>
    </row>
    <row collapsed="false" customFormat="false" customHeight="false" hidden="false" ht="14" outlineLevel="0" r="341">
      <c r="F341" s="2"/>
      <c r="G341" s="0" t="s">
        <v>72</v>
      </c>
      <c r="L341" s="0" t="n">
        <v>100</v>
      </c>
    </row>
    <row collapsed="false" customFormat="false" customHeight="false" hidden="false" ht="14" outlineLevel="0" r="342">
      <c r="F342" s="0" t="s">
        <v>14</v>
      </c>
    </row>
    <row collapsed="false" customFormat="false" customHeight="false" hidden="false" ht="14" outlineLevel="0" r="343">
      <c r="G343" s="0" t="s">
        <v>28</v>
      </c>
    </row>
    <row collapsed="false" customFormat="false" customHeight="false" hidden="false" ht="14" outlineLevel="0" r="344">
      <c r="H344" s="0" t="s">
        <v>16</v>
      </c>
      <c r="I344" s="0" t="n">
        <v>1</v>
      </c>
      <c r="J344" s="0" t="s">
        <v>17</v>
      </c>
      <c r="L344" s="0" t="n">
        <f aca="false">I344*Kostensatz!$A$2</f>
        <v>100</v>
      </c>
    </row>
    <row collapsed="false" customFormat="false" customHeight="false" hidden="false" ht="14" outlineLevel="0" r="345">
      <c r="H345" s="0" t="s">
        <v>16</v>
      </c>
      <c r="I345" s="0" t="n">
        <v>2</v>
      </c>
      <c r="J345" s="0" t="s">
        <v>18</v>
      </c>
      <c r="L345" s="0" t="n">
        <f aca="false">I345*Kostensatz!$A$3</f>
        <v>100</v>
      </c>
    </row>
    <row collapsed="false" customFormat="false" customHeight="false" hidden="false" ht="14" outlineLevel="0" r="346">
      <c r="H346" s="0" t="s">
        <v>19</v>
      </c>
    </row>
    <row collapsed="false" customFormat="false" customHeight="false" hidden="false" ht="14" outlineLevel="0" r="347">
      <c r="F347" s="0" t="s">
        <v>21</v>
      </c>
    </row>
    <row collapsed="false" customFormat="false" customHeight="false" hidden="false" ht="14" outlineLevel="0" r="348">
      <c r="G348" s="0" t="s">
        <v>104</v>
      </c>
      <c r="L348" s="0" t="n">
        <v>100</v>
      </c>
    </row>
    <row collapsed="false" customFormat="false" customHeight="false" hidden="false" ht="14" outlineLevel="0" r="349">
      <c r="E349" s="0" t="s">
        <v>105</v>
      </c>
    </row>
    <row collapsed="false" customFormat="false" customHeight="false" hidden="false" ht="14" outlineLevel="0" r="350">
      <c r="F350" s="0" t="s">
        <v>11</v>
      </c>
    </row>
    <row collapsed="false" customFormat="false" customHeight="false" hidden="false" ht="14" outlineLevel="0" r="351">
      <c r="F351" s="2"/>
      <c r="G351" s="0" t="s">
        <v>13</v>
      </c>
      <c r="L351" s="0" t="n">
        <v>100</v>
      </c>
    </row>
    <row collapsed="false" customFormat="false" customHeight="false" hidden="false" ht="14" outlineLevel="0" r="352">
      <c r="F352" s="0" t="s">
        <v>14</v>
      </c>
    </row>
    <row collapsed="false" customFormat="false" customHeight="false" hidden="false" ht="14" outlineLevel="0" r="353">
      <c r="G353" s="0" t="s">
        <v>28</v>
      </c>
    </row>
    <row collapsed="false" customFormat="false" customHeight="false" hidden="false" ht="14" outlineLevel="0" r="354">
      <c r="H354" s="0" t="s">
        <v>16</v>
      </c>
      <c r="I354" s="0" t="n">
        <v>1</v>
      </c>
      <c r="J354" s="0" t="s">
        <v>17</v>
      </c>
      <c r="L354" s="0" t="n">
        <f aca="false">I354*Kostensatz!$A$2</f>
        <v>100</v>
      </c>
    </row>
    <row collapsed="false" customFormat="false" customHeight="false" hidden="false" ht="14" outlineLevel="0" r="355">
      <c r="H355" s="0" t="s">
        <v>16</v>
      </c>
      <c r="I355" s="0" t="n">
        <v>1</v>
      </c>
      <c r="J355" s="0" t="s">
        <v>18</v>
      </c>
      <c r="L355" s="0" t="n">
        <f aca="false">I355*Kostensatz!$A$3</f>
        <v>50</v>
      </c>
    </row>
    <row collapsed="false" customFormat="false" customHeight="false" hidden="false" ht="14" outlineLevel="0" r="356">
      <c r="H356" s="0" t="s">
        <v>19</v>
      </c>
    </row>
    <row collapsed="false" customFormat="false" customHeight="false" hidden="false" ht="14" outlineLevel="0" r="357">
      <c r="F357" s="0" t="s">
        <v>21</v>
      </c>
    </row>
    <row collapsed="false" customFormat="false" customHeight="false" hidden="false" ht="14" outlineLevel="0" r="358">
      <c r="G358" s="0" t="s">
        <v>106</v>
      </c>
      <c r="L358" s="0" t="n">
        <v>100</v>
      </c>
    </row>
    <row collapsed="false" customFormat="false" customHeight="false" hidden="false" ht="14" outlineLevel="0" r="359">
      <c r="E359" s="0" t="s">
        <v>107</v>
      </c>
    </row>
    <row collapsed="false" customFormat="false" customHeight="false" hidden="false" ht="14" outlineLevel="0" r="360">
      <c r="F360" s="0" t="s">
        <v>11</v>
      </c>
    </row>
    <row collapsed="false" customFormat="false" customHeight="false" hidden="false" ht="14" outlineLevel="0" r="361">
      <c r="F361" s="2"/>
      <c r="G361" s="0" t="s">
        <v>13</v>
      </c>
      <c r="L361" s="0" t="n">
        <v>50</v>
      </c>
    </row>
    <row collapsed="false" customFormat="false" customHeight="false" hidden="false" ht="14" outlineLevel="0" r="362">
      <c r="F362" s="2"/>
      <c r="G362" s="0" t="s">
        <v>108</v>
      </c>
      <c r="L362" s="0" t="n">
        <v>50</v>
      </c>
    </row>
    <row collapsed="false" customFormat="false" customHeight="false" hidden="false" ht="14" outlineLevel="0" r="363">
      <c r="F363" s="2"/>
      <c r="G363" s="0" t="s">
        <v>109</v>
      </c>
      <c r="L363" s="0" t="n">
        <v>200</v>
      </c>
    </row>
    <row collapsed="false" customFormat="false" customHeight="false" hidden="false" ht="14" outlineLevel="0" r="364">
      <c r="F364" s="2"/>
      <c r="G364" s="0" t="s">
        <v>110</v>
      </c>
      <c r="L364" s="0" t="n">
        <v>100</v>
      </c>
    </row>
    <row collapsed="false" customFormat="false" customHeight="false" hidden="false" ht="14" outlineLevel="0" r="365">
      <c r="F365" s="2"/>
      <c r="G365" s="0" t="s">
        <v>111</v>
      </c>
      <c r="L365" s="0" t="n">
        <v>100</v>
      </c>
    </row>
    <row collapsed="false" customFormat="false" customHeight="false" hidden="false" ht="14" outlineLevel="0" r="366">
      <c r="F366" s="0" t="s">
        <v>14</v>
      </c>
    </row>
    <row collapsed="false" customFormat="false" customHeight="false" hidden="false" ht="14" outlineLevel="0" r="367">
      <c r="G367" s="0" t="s">
        <v>28</v>
      </c>
    </row>
    <row collapsed="false" customFormat="false" customHeight="false" hidden="false" ht="14" outlineLevel="0" r="368">
      <c r="H368" s="0" t="s">
        <v>16</v>
      </c>
      <c r="I368" s="0" t="n">
        <v>1</v>
      </c>
      <c r="J368" s="0" t="s">
        <v>17</v>
      </c>
      <c r="L368" s="0" t="n">
        <f aca="false">I368*Kostensatz!$A$2</f>
        <v>100</v>
      </c>
    </row>
    <row collapsed="false" customFormat="false" customHeight="false" hidden="false" ht="14" outlineLevel="0" r="369">
      <c r="H369" s="0" t="s">
        <v>16</v>
      </c>
      <c r="I369" s="0" t="n">
        <v>1</v>
      </c>
      <c r="J369" s="0" t="s">
        <v>18</v>
      </c>
      <c r="L369" s="0" t="n">
        <f aca="false">I369*Kostensatz!$A$3</f>
        <v>50</v>
      </c>
    </row>
    <row collapsed="false" customFormat="false" customHeight="false" hidden="false" ht="14" outlineLevel="0" r="370">
      <c r="H370" s="0" t="s">
        <v>19</v>
      </c>
    </row>
    <row collapsed="false" customFormat="false" customHeight="false" hidden="false" ht="14" outlineLevel="0" r="371">
      <c r="G371" s="0" t="s">
        <v>29</v>
      </c>
    </row>
    <row collapsed="false" customFormat="false" customHeight="false" hidden="false" ht="14" outlineLevel="0" r="372">
      <c r="H372" s="0" t="s">
        <v>16</v>
      </c>
      <c r="I372" s="0" t="n">
        <v>1</v>
      </c>
      <c r="J372" s="0" t="s">
        <v>17</v>
      </c>
      <c r="L372" s="0" t="n">
        <f aca="false">I372*Kostensatz!$A$2</f>
        <v>100</v>
      </c>
    </row>
    <row collapsed="false" customFormat="false" customHeight="false" hidden="false" ht="14" outlineLevel="0" r="373">
      <c r="H373" s="0" t="s">
        <v>16</v>
      </c>
      <c r="I373" s="0" t="n">
        <v>1</v>
      </c>
      <c r="J373" s="0" t="s">
        <v>18</v>
      </c>
      <c r="L373" s="0" t="n">
        <f aca="false">I373*Kostensatz!$A$3</f>
        <v>50</v>
      </c>
    </row>
    <row collapsed="false" customFormat="false" customHeight="false" hidden="false" ht="14" outlineLevel="0" r="374">
      <c r="H374" s="0" t="s">
        <v>19</v>
      </c>
    </row>
    <row collapsed="false" customFormat="false" customHeight="false" hidden="false" ht="14" outlineLevel="0" r="375">
      <c r="F375" s="0" t="s">
        <v>21</v>
      </c>
    </row>
    <row collapsed="false" customFormat="false" customHeight="false" hidden="false" ht="14" outlineLevel="0" r="376">
      <c r="L376" s="0" t="n">
        <v>0</v>
      </c>
    </row>
    <row collapsed="false" customFormat="false" customHeight="false" hidden="false" ht="14" outlineLevel="0" r="377">
      <c r="E377" s="0" t="s">
        <v>112</v>
      </c>
    </row>
    <row collapsed="false" customFormat="false" customHeight="false" hidden="false" ht="14" outlineLevel="0" r="378">
      <c r="F378" s="0" t="s">
        <v>11</v>
      </c>
    </row>
    <row collapsed="false" customFormat="false" customHeight="false" hidden="false" ht="14" outlineLevel="0" r="379">
      <c r="F379" s="2"/>
      <c r="G379" s="0" t="s">
        <v>13</v>
      </c>
      <c r="L379" s="0" t="n">
        <v>50</v>
      </c>
    </row>
    <row collapsed="false" customFormat="false" customHeight="false" hidden="false" ht="14" outlineLevel="0" r="380">
      <c r="F380" s="0" t="s">
        <v>14</v>
      </c>
    </row>
    <row collapsed="false" customFormat="false" customHeight="false" hidden="false" ht="14" outlineLevel="0" r="381">
      <c r="G381" s="0" t="s">
        <v>28</v>
      </c>
    </row>
    <row collapsed="false" customFormat="false" customHeight="false" hidden="false" ht="14" outlineLevel="0" r="382">
      <c r="H382" s="0" t="s">
        <v>16</v>
      </c>
      <c r="I382" s="0" t="n">
        <v>1</v>
      </c>
      <c r="J382" s="0" t="s">
        <v>17</v>
      </c>
      <c r="L382" s="0" t="n">
        <f aca="false">I382*Kostensatz!$A$2</f>
        <v>100</v>
      </c>
    </row>
    <row collapsed="false" customFormat="false" customHeight="false" hidden="false" ht="14" outlineLevel="0" r="383">
      <c r="H383" s="0" t="s">
        <v>16</v>
      </c>
      <c r="I383" s="0" t="n">
        <v>1</v>
      </c>
      <c r="J383" s="0" t="s">
        <v>18</v>
      </c>
      <c r="L383" s="0" t="n">
        <f aca="false">I383*Kostensatz!$A$3</f>
        <v>50</v>
      </c>
    </row>
    <row collapsed="false" customFormat="false" customHeight="false" hidden="false" ht="14" outlineLevel="0" r="384">
      <c r="H384" s="0" t="s">
        <v>19</v>
      </c>
    </row>
    <row collapsed="false" customFormat="false" customHeight="false" hidden="false" ht="14" outlineLevel="0" r="385">
      <c r="G385" s="0" t="s">
        <v>29</v>
      </c>
    </row>
    <row collapsed="false" customFormat="false" customHeight="false" hidden="false" ht="14" outlineLevel="0" r="386">
      <c r="H386" s="0" t="s">
        <v>16</v>
      </c>
      <c r="I386" s="0" t="n">
        <v>1</v>
      </c>
      <c r="J386" s="0" t="s">
        <v>17</v>
      </c>
      <c r="L386" s="0" t="n">
        <f aca="false">I386*Kostensatz!$A$2</f>
        <v>100</v>
      </c>
    </row>
    <row collapsed="false" customFormat="false" customHeight="false" hidden="false" ht="14" outlineLevel="0" r="387">
      <c r="H387" s="0" t="s">
        <v>16</v>
      </c>
      <c r="I387" s="0" t="n">
        <v>1</v>
      </c>
      <c r="J387" s="0" t="s">
        <v>18</v>
      </c>
      <c r="L387" s="0" t="n">
        <f aca="false">I387*Kostensatz!$A$3</f>
        <v>50</v>
      </c>
    </row>
    <row collapsed="false" customFormat="false" customHeight="false" hidden="false" ht="14" outlineLevel="0" r="388">
      <c r="H388" s="0" t="s">
        <v>19</v>
      </c>
    </row>
    <row collapsed="false" customFormat="false" customHeight="false" hidden="false" ht="14" outlineLevel="0" r="389">
      <c r="F389" s="0" t="s">
        <v>21</v>
      </c>
    </row>
    <row collapsed="false" customFormat="false" customHeight="false" hidden="false" ht="14" outlineLevel="0" r="390">
      <c r="G390" s="0" t="s">
        <v>113</v>
      </c>
      <c r="L390" s="0" t="n">
        <v>100</v>
      </c>
    </row>
    <row collapsed="false" customFormat="false" customHeight="false" hidden="false" ht="14" outlineLevel="0" r="391">
      <c r="E391" s="0" t="s">
        <v>114</v>
      </c>
    </row>
    <row collapsed="false" customFormat="false" customHeight="false" hidden="false" ht="14" outlineLevel="0" r="392">
      <c r="F392" s="0" t="s">
        <v>11</v>
      </c>
    </row>
    <row collapsed="false" customFormat="false" customHeight="false" hidden="false" ht="14" outlineLevel="0" r="393">
      <c r="F393" s="2"/>
      <c r="G393" s="0" t="s">
        <v>115</v>
      </c>
      <c r="L393" s="0" t="n">
        <v>100</v>
      </c>
    </row>
    <row collapsed="false" customFormat="false" customHeight="false" hidden="false" ht="14" outlineLevel="0" r="394">
      <c r="F394" s="0" t="s">
        <v>14</v>
      </c>
    </row>
    <row collapsed="false" customFormat="false" customHeight="false" hidden="false" ht="14" outlineLevel="0" r="395">
      <c r="G395" s="0" t="s">
        <v>28</v>
      </c>
    </row>
    <row collapsed="false" customFormat="false" customHeight="false" hidden="false" ht="14" outlineLevel="0" r="396">
      <c r="H396" s="0" t="s">
        <v>16</v>
      </c>
      <c r="I396" s="0" t="n">
        <v>1</v>
      </c>
      <c r="J396" s="0" t="s">
        <v>17</v>
      </c>
      <c r="L396" s="0" t="n">
        <f aca="false">I396*Kostensatz!$A$2</f>
        <v>100</v>
      </c>
    </row>
    <row collapsed="false" customFormat="false" customHeight="false" hidden="false" ht="14" outlineLevel="0" r="397">
      <c r="H397" s="0" t="s">
        <v>16</v>
      </c>
      <c r="I397" s="0" t="n">
        <v>1</v>
      </c>
      <c r="J397" s="0" t="s">
        <v>18</v>
      </c>
      <c r="L397" s="0" t="n">
        <f aca="false">I397*Kostensatz!$A$3</f>
        <v>50</v>
      </c>
    </row>
    <row collapsed="false" customFormat="false" customHeight="false" hidden="false" ht="14" outlineLevel="0" r="398">
      <c r="H398" s="0" t="s">
        <v>19</v>
      </c>
    </row>
    <row collapsed="false" customFormat="false" customHeight="false" hidden="false" ht="14" outlineLevel="0" r="399">
      <c r="G399" s="0" t="s">
        <v>29</v>
      </c>
    </row>
    <row collapsed="false" customFormat="false" customHeight="false" hidden="false" ht="14" outlineLevel="0" r="400">
      <c r="H400" s="0" t="s">
        <v>16</v>
      </c>
      <c r="I400" s="0" t="n">
        <v>1</v>
      </c>
      <c r="J400" s="0" t="s">
        <v>17</v>
      </c>
      <c r="L400" s="0" t="n">
        <f aca="false">I400*Kostensatz!$A$2</f>
        <v>100</v>
      </c>
    </row>
    <row collapsed="false" customFormat="false" customHeight="false" hidden="false" ht="14" outlineLevel="0" r="401">
      <c r="H401" s="0" t="s">
        <v>16</v>
      </c>
      <c r="I401" s="0" t="n">
        <v>1</v>
      </c>
      <c r="J401" s="0" t="s">
        <v>18</v>
      </c>
      <c r="L401" s="0" t="n">
        <f aca="false">I401*Kostensatz!$A$3</f>
        <v>50</v>
      </c>
    </row>
    <row collapsed="false" customFormat="false" customHeight="false" hidden="false" ht="14" outlineLevel="0" r="402">
      <c r="H402" s="0" t="s">
        <v>19</v>
      </c>
    </row>
    <row collapsed="false" customFormat="false" customHeight="false" hidden="false" ht="14" outlineLevel="0" r="403">
      <c r="F403" s="0" t="s">
        <v>21</v>
      </c>
    </row>
    <row collapsed="false" customFormat="false" customHeight="false" hidden="false" ht="14" outlineLevel="0" r="404">
      <c r="G404" s="0" t="s">
        <v>116</v>
      </c>
      <c r="L404" s="0" t="n">
        <v>100</v>
      </c>
    </row>
    <row collapsed="false" customFormat="false" customHeight="false" hidden="false" ht="14" outlineLevel="0" r="405">
      <c r="E405" s="0" t="s">
        <v>117</v>
      </c>
    </row>
    <row collapsed="false" customFormat="false" customHeight="false" hidden="false" ht="14" outlineLevel="0" r="406">
      <c r="F406" s="0" t="s">
        <v>11</v>
      </c>
    </row>
    <row collapsed="false" customFormat="false" customHeight="false" hidden="false" ht="14" outlineLevel="0" r="407">
      <c r="F407" s="2"/>
      <c r="G407" s="0" t="s">
        <v>13</v>
      </c>
      <c r="L407" s="0" t="n">
        <v>100</v>
      </c>
    </row>
    <row collapsed="false" customFormat="false" customHeight="false" hidden="false" ht="14" outlineLevel="0" r="408">
      <c r="F408" s="0" t="s">
        <v>14</v>
      </c>
    </row>
    <row collapsed="false" customFormat="false" customHeight="false" hidden="false" ht="14" outlineLevel="0" r="409">
      <c r="G409" s="0" t="s">
        <v>28</v>
      </c>
    </row>
    <row collapsed="false" customFormat="false" customHeight="false" hidden="false" ht="14" outlineLevel="0" r="410">
      <c r="H410" s="0" t="s">
        <v>16</v>
      </c>
      <c r="I410" s="0" t="n">
        <v>1</v>
      </c>
      <c r="J410" s="0" t="s">
        <v>17</v>
      </c>
      <c r="L410" s="0" t="n">
        <f aca="false">I410*Kostensatz!$A$2</f>
        <v>100</v>
      </c>
    </row>
    <row collapsed="false" customFormat="false" customHeight="false" hidden="false" ht="14" outlineLevel="0" r="411">
      <c r="H411" s="0" t="s">
        <v>16</v>
      </c>
      <c r="I411" s="0" t="n">
        <v>2</v>
      </c>
      <c r="J411" s="0" t="s">
        <v>18</v>
      </c>
      <c r="L411" s="0" t="n">
        <f aca="false">I411*Kostensatz!$A$3</f>
        <v>100</v>
      </c>
    </row>
    <row collapsed="false" customFormat="false" customHeight="false" hidden="false" ht="14" outlineLevel="0" r="412">
      <c r="H412" s="0" t="s">
        <v>19</v>
      </c>
    </row>
    <row collapsed="false" customFormat="false" customHeight="false" hidden="false" ht="14" outlineLevel="0" r="413">
      <c r="F413" s="0" t="s">
        <v>21</v>
      </c>
    </row>
    <row collapsed="false" customFormat="false" customHeight="false" hidden="false" ht="14" outlineLevel="0" r="414">
      <c r="G414" s="0" t="s">
        <v>118</v>
      </c>
      <c r="L414" s="0" t="n">
        <v>50</v>
      </c>
    </row>
    <row collapsed="false" customFormat="false" customHeight="false" hidden="false" ht="14" outlineLevel="0" r="415">
      <c r="D415" s="0" t="s">
        <v>119</v>
      </c>
    </row>
    <row collapsed="false" customFormat="false" customHeight="false" hidden="false" ht="14" outlineLevel="0" r="416">
      <c r="F416" s="0" t="s">
        <v>11</v>
      </c>
    </row>
    <row collapsed="false" customFormat="false" customHeight="false" hidden="false" ht="14" outlineLevel="0" r="417">
      <c r="F417" s="2"/>
      <c r="G417" s="0" t="s">
        <v>13</v>
      </c>
      <c r="L417" s="0" t="n">
        <v>200</v>
      </c>
    </row>
    <row collapsed="false" customFormat="false" customHeight="false" hidden="false" ht="14" outlineLevel="0" r="418">
      <c r="F418" s="0" t="s">
        <v>14</v>
      </c>
    </row>
    <row collapsed="false" customFormat="false" customHeight="false" hidden="false" ht="14" outlineLevel="0" r="419">
      <c r="G419" s="0" t="s">
        <v>28</v>
      </c>
    </row>
    <row collapsed="false" customFormat="false" customHeight="false" hidden="false" ht="14" outlineLevel="0" r="420">
      <c r="H420" s="0" t="s">
        <v>16</v>
      </c>
      <c r="I420" s="0" t="n">
        <v>2</v>
      </c>
      <c r="J420" s="0" t="s">
        <v>17</v>
      </c>
      <c r="L420" s="0" t="n">
        <f aca="false">I420*Kostensatz!$A$2</f>
        <v>200</v>
      </c>
    </row>
    <row collapsed="false" customFormat="false" customHeight="false" hidden="false" ht="14" outlineLevel="0" r="421">
      <c r="H421" s="0" t="s">
        <v>16</v>
      </c>
      <c r="I421" s="0" t="n">
        <v>4</v>
      </c>
      <c r="J421" s="0" t="s">
        <v>18</v>
      </c>
      <c r="L421" s="0" t="n">
        <f aca="false">I421*Kostensatz!$A$3</f>
        <v>200</v>
      </c>
    </row>
    <row collapsed="false" customFormat="false" customHeight="false" hidden="false" ht="14" outlineLevel="0" r="422">
      <c r="H422" s="0" t="s">
        <v>19</v>
      </c>
    </row>
    <row collapsed="false" customFormat="false" customHeight="false" hidden="false" ht="14" outlineLevel="0" r="423">
      <c r="G423" s="0" t="s">
        <v>29</v>
      </c>
    </row>
    <row collapsed="false" customFormat="false" customHeight="false" hidden="false" ht="14" outlineLevel="0" r="424">
      <c r="H424" s="0" t="s">
        <v>16</v>
      </c>
      <c r="I424" s="0" t="n">
        <v>2</v>
      </c>
      <c r="J424" s="0" t="s">
        <v>17</v>
      </c>
      <c r="L424" s="0" t="n">
        <f aca="false">I424*Kostensatz!$A$2</f>
        <v>200</v>
      </c>
    </row>
    <row collapsed="false" customFormat="false" customHeight="false" hidden="false" ht="14" outlineLevel="0" r="425">
      <c r="H425" s="0" t="s">
        <v>16</v>
      </c>
      <c r="I425" s="0" t="n">
        <v>4</v>
      </c>
      <c r="J425" s="0" t="s">
        <v>18</v>
      </c>
      <c r="L425" s="0" t="n">
        <f aca="false">I425*Kostensatz!$A$3</f>
        <v>200</v>
      </c>
    </row>
    <row collapsed="false" customFormat="false" customHeight="false" hidden="false" ht="14" outlineLevel="0" r="426">
      <c r="H426" s="0" t="s">
        <v>19</v>
      </c>
    </row>
    <row collapsed="false" customFormat="false" customHeight="false" hidden="false" ht="14" outlineLevel="0" r="427">
      <c r="F427" s="0" t="s">
        <v>21</v>
      </c>
    </row>
    <row collapsed="false" customFormat="false" customHeight="false" hidden="false" ht="14" outlineLevel="0" r="428">
      <c r="G428" s="0" t="s">
        <v>120</v>
      </c>
      <c r="L428" s="0" t="n">
        <v>300</v>
      </c>
    </row>
    <row collapsed="false" customFormat="false" customHeight="false" hidden="false" ht="14" outlineLevel="0" r="429">
      <c r="E429" s="0" t="s">
        <v>121</v>
      </c>
    </row>
    <row collapsed="false" customFormat="false" customHeight="false" hidden="false" ht="14" outlineLevel="0" r="430">
      <c r="F430" s="0" t="s">
        <v>11</v>
      </c>
    </row>
    <row collapsed="false" customFormat="false" customHeight="false" hidden="false" ht="14" outlineLevel="0" r="431">
      <c r="F431" s="2"/>
      <c r="G431" s="0" t="s">
        <v>13</v>
      </c>
      <c r="L431" s="0" t="n">
        <v>50</v>
      </c>
    </row>
    <row collapsed="false" customFormat="false" customHeight="false" hidden="false" ht="14" outlineLevel="0" r="432">
      <c r="F432" s="0" t="s">
        <v>14</v>
      </c>
    </row>
    <row collapsed="false" customFormat="false" customHeight="false" hidden="false" ht="14" outlineLevel="0" r="433">
      <c r="G433" s="0" t="s">
        <v>28</v>
      </c>
    </row>
    <row collapsed="false" customFormat="false" customHeight="false" hidden="false" ht="14" outlineLevel="0" r="434">
      <c r="H434" s="0" t="s">
        <v>16</v>
      </c>
      <c r="I434" s="0" t="n">
        <v>3</v>
      </c>
      <c r="J434" s="0" t="s">
        <v>17</v>
      </c>
      <c r="L434" s="0" t="n">
        <f aca="false">I434*Kostensatz!$A$2</f>
        <v>300</v>
      </c>
    </row>
    <row collapsed="false" customFormat="false" customHeight="false" hidden="false" ht="14" outlineLevel="0" r="435">
      <c r="H435" s="0" t="s">
        <v>16</v>
      </c>
      <c r="I435" s="0" t="n">
        <v>2</v>
      </c>
      <c r="J435" s="0" t="s">
        <v>18</v>
      </c>
      <c r="L435" s="0" t="n">
        <f aca="false">I435*Kostensatz!$A$3</f>
        <v>100</v>
      </c>
    </row>
    <row collapsed="false" customFormat="false" customHeight="false" hidden="false" ht="14" outlineLevel="0" r="436">
      <c r="H436" s="0" t="s">
        <v>19</v>
      </c>
    </row>
    <row collapsed="false" customFormat="false" customHeight="false" hidden="false" ht="14" outlineLevel="0" r="437">
      <c r="G437" s="0" t="s">
        <v>29</v>
      </c>
    </row>
    <row collapsed="false" customFormat="false" customHeight="false" hidden="false" ht="14" outlineLevel="0" r="438">
      <c r="H438" s="0" t="s">
        <v>16</v>
      </c>
      <c r="I438" s="0" t="n">
        <v>3</v>
      </c>
      <c r="J438" s="0" t="s">
        <v>17</v>
      </c>
      <c r="L438" s="0" t="n">
        <f aca="false">I438*Kostensatz!$A$2</f>
        <v>300</v>
      </c>
    </row>
    <row collapsed="false" customFormat="false" customHeight="false" hidden="false" ht="14" outlineLevel="0" r="439">
      <c r="H439" s="0" t="s">
        <v>16</v>
      </c>
      <c r="I439" s="0" t="n">
        <v>2</v>
      </c>
      <c r="J439" s="0" t="s">
        <v>18</v>
      </c>
      <c r="L439" s="0" t="n">
        <f aca="false">I439*Kostensatz!$A$3</f>
        <v>100</v>
      </c>
    </row>
    <row collapsed="false" customFormat="false" customHeight="false" hidden="false" ht="14" outlineLevel="0" r="440">
      <c r="H440" s="0" t="s">
        <v>19</v>
      </c>
    </row>
    <row collapsed="false" customFormat="false" customHeight="false" hidden="false" ht="14" outlineLevel="0" r="441">
      <c r="F441" s="0" t="s">
        <v>21</v>
      </c>
    </row>
    <row collapsed="false" customFormat="false" customHeight="false" hidden="false" ht="14" outlineLevel="0" r="442">
      <c r="G442" s="0" t="s">
        <v>122</v>
      </c>
      <c r="L442" s="0" t="n">
        <v>50</v>
      </c>
    </row>
    <row collapsed="false" customFormat="false" customHeight="false" hidden="false" ht="14" outlineLevel="0" r="443">
      <c r="G443" s="0" t="s">
        <v>123</v>
      </c>
      <c r="L443" s="0" t="n">
        <v>50</v>
      </c>
    </row>
    <row collapsed="false" customFormat="false" customHeight="false" hidden="false" ht="14" outlineLevel="0" r="444">
      <c r="E444" s="0" t="s">
        <v>124</v>
      </c>
    </row>
    <row collapsed="false" customFormat="false" customHeight="false" hidden="false" ht="14" outlineLevel="0" r="445">
      <c r="F445" s="0" t="s">
        <v>11</v>
      </c>
    </row>
    <row collapsed="false" customFormat="false" customHeight="false" hidden="false" ht="14" outlineLevel="0" r="446">
      <c r="F446" s="2"/>
      <c r="G446" s="0" t="s">
        <v>13</v>
      </c>
      <c r="L446" s="0" t="n">
        <v>50</v>
      </c>
    </row>
    <row collapsed="false" customFormat="false" customHeight="false" hidden="false" ht="14" outlineLevel="0" r="447">
      <c r="F447" s="0" t="s">
        <v>14</v>
      </c>
    </row>
    <row collapsed="false" customFormat="false" customHeight="false" hidden="false" ht="14" outlineLevel="0" r="448">
      <c r="G448" s="0" t="s">
        <v>28</v>
      </c>
    </row>
    <row collapsed="false" customFormat="false" customHeight="false" hidden="false" ht="14" outlineLevel="0" r="449">
      <c r="H449" s="0" t="s">
        <v>16</v>
      </c>
      <c r="I449" s="0" t="n">
        <v>3</v>
      </c>
      <c r="J449" s="0" t="s">
        <v>17</v>
      </c>
      <c r="L449" s="0" t="n">
        <f aca="false">I449*Kostensatz!$A$2</f>
        <v>300</v>
      </c>
    </row>
    <row collapsed="false" customFormat="false" customHeight="false" hidden="false" ht="14" outlineLevel="0" r="450">
      <c r="H450" s="0" t="s">
        <v>16</v>
      </c>
      <c r="I450" s="0" t="n">
        <v>1</v>
      </c>
      <c r="J450" s="0" t="s">
        <v>18</v>
      </c>
      <c r="L450" s="0" t="n">
        <f aca="false">I450*Kostensatz!$A$3</f>
        <v>50</v>
      </c>
    </row>
    <row collapsed="false" customFormat="false" customHeight="false" hidden="false" ht="14" outlineLevel="0" r="451">
      <c r="H451" s="0" t="s">
        <v>19</v>
      </c>
    </row>
    <row collapsed="false" customFormat="false" customHeight="false" hidden="false" ht="14" outlineLevel="0" r="452">
      <c r="F452" s="0" t="s">
        <v>21</v>
      </c>
    </row>
    <row collapsed="false" customFormat="false" customHeight="false" hidden="false" ht="14" outlineLevel="0" r="453">
      <c r="G453" s="0" t="s">
        <v>125</v>
      </c>
      <c r="L453" s="0" t="n">
        <v>100</v>
      </c>
    </row>
    <row collapsed="false" customFormat="true" customHeight="false" hidden="false" ht="14" outlineLevel="0" r="454" s="3">
      <c r="E454" s="3" t="s">
        <v>126</v>
      </c>
    </row>
    <row collapsed="false" customFormat="false" customHeight="false" hidden="false" ht="14" outlineLevel="0" r="455">
      <c r="F455" s="0" t="s">
        <v>11</v>
      </c>
    </row>
    <row collapsed="false" customFormat="false" customHeight="false" hidden="false" ht="14" outlineLevel="0" r="456">
      <c r="F456" s="2"/>
      <c r="G456" s="0" t="s">
        <v>13</v>
      </c>
      <c r="L456" s="0" t="n">
        <v>50</v>
      </c>
    </row>
    <row collapsed="false" customFormat="false" customHeight="false" hidden="false" ht="14" outlineLevel="0" r="457">
      <c r="F457" s="0" t="s">
        <v>14</v>
      </c>
    </row>
    <row collapsed="false" customFormat="false" customHeight="false" hidden="false" ht="14" outlineLevel="0" r="458">
      <c r="G458" s="0" t="s">
        <v>28</v>
      </c>
    </row>
    <row collapsed="false" customFormat="false" customHeight="false" hidden="false" ht="14" outlineLevel="0" r="459">
      <c r="H459" s="0" t="s">
        <v>16</v>
      </c>
      <c r="I459" s="0" t="n">
        <v>3</v>
      </c>
      <c r="J459" s="0" t="s">
        <v>17</v>
      </c>
      <c r="L459" s="0" t="n">
        <f aca="false">I459*Kostensatz!$A$2</f>
        <v>300</v>
      </c>
    </row>
    <row collapsed="false" customFormat="false" customHeight="false" hidden="false" ht="14" outlineLevel="0" r="460">
      <c r="H460" s="0" t="s">
        <v>16</v>
      </c>
      <c r="I460" s="0" t="n">
        <v>1</v>
      </c>
      <c r="J460" s="0" t="s">
        <v>18</v>
      </c>
      <c r="L460" s="0" t="n">
        <f aca="false">I460*Kostensatz!$A$3</f>
        <v>50</v>
      </c>
    </row>
    <row collapsed="false" customFormat="false" customHeight="false" hidden="false" ht="14" outlineLevel="0" r="461">
      <c r="H461" s="0" t="s">
        <v>19</v>
      </c>
    </row>
    <row collapsed="false" customFormat="false" customHeight="false" hidden="false" ht="14" outlineLevel="0" r="462">
      <c r="F462" s="0" t="s">
        <v>21</v>
      </c>
    </row>
    <row collapsed="false" customFormat="false" customHeight="false" hidden="false" ht="14" outlineLevel="0" r="463">
      <c r="G463" s="0" t="s">
        <v>127</v>
      </c>
      <c r="L463" s="0" t="n">
        <v>0</v>
      </c>
    </row>
    <row collapsed="false" customFormat="false" customHeight="false" hidden="false" ht="14" outlineLevel="0" r="464">
      <c r="E464" s="0" t="s">
        <v>128</v>
      </c>
    </row>
    <row collapsed="false" customFormat="false" customHeight="false" hidden="false" ht="14" outlineLevel="0" r="465">
      <c r="F465" s="0" t="s">
        <v>11</v>
      </c>
    </row>
    <row collapsed="false" customFormat="false" customHeight="false" hidden="false" ht="14" outlineLevel="0" r="466">
      <c r="F466" s="2"/>
      <c r="L466" s="0" t="n">
        <v>0</v>
      </c>
    </row>
    <row collapsed="false" customFormat="false" customHeight="false" hidden="false" ht="14" outlineLevel="0" r="467">
      <c r="F467" s="0" t="s">
        <v>14</v>
      </c>
    </row>
    <row collapsed="false" customFormat="false" customHeight="false" hidden="false" ht="14" outlineLevel="0" r="468">
      <c r="G468" s="0" t="s">
        <v>28</v>
      </c>
    </row>
    <row collapsed="false" customFormat="false" customHeight="false" hidden="false" ht="14" outlineLevel="0" r="469">
      <c r="H469" s="0" t="s">
        <v>16</v>
      </c>
      <c r="I469" s="0" t="n">
        <v>2</v>
      </c>
      <c r="J469" s="0" t="s">
        <v>17</v>
      </c>
      <c r="L469" s="0" t="n">
        <f aca="false">I469*Kostensatz!$A$2</f>
        <v>200</v>
      </c>
    </row>
    <row collapsed="false" customFormat="false" customHeight="false" hidden="false" ht="14" outlineLevel="0" r="470">
      <c r="H470" s="0" t="s">
        <v>99</v>
      </c>
      <c r="I470" s="0" t="n">
        <v>2</v>
      </c>
      <c r="J470" s="0" t="s">
        <v>18</v>
      </c>
      <c r="L470" s="0" t="n">
        <f aca="false">I470*Kostensatz!$A$3</f>
        <v>100</v>
      </c>
    </row>
    <row collapsed="false" customFormat="false" customHeight="false" hidden="false" ht="14" outlineLevel="0" r="471">
      <c r="H471" s="0" t="s">
        <v>19</v>
      </c>
    </row>
    <row collapsed="false" customFormat="false" customHeight="false" hidden="false" ht="14" outlineLevel="0" r="472">
      <c r="F472" s="0" t="s">
        <v>21</v>
      </c>
    </row>
    <row collapsed="false" customFormat="false" customHeight="false" hidden="false" ht="14" outlineLevel="0" r="473">
      <c r="L473" s="0" t="n">
        <v>0</v>
      </c>
    </row>
    <row collapsed="false" customFormat="false" customHeight="false" hidden="false" ht="14" outlineLevel="0" r="474">
      <c r="D474" s="0" t="s">
        <v>129</v>
      </c>
    </row>
    <row collapsed="false" customFormat="false" customHeight="false" hidden="false" ht="14" outlineLevel="0" r="475">
      <c r="F475" s="0" t="s">
        <v>11</v>
      </c>
    </row>
    <row collapsed="false" customFormat="false" customHeight="false" hidden="false" ht="14" outlineLevel="0" r="476">
      <c r="F476" s="2"/>
      <c r="G476" s="0" t="s">
        <v>13</v>
      </c>
      <c r="L476" s="0" t="n">
        <v>50</v>
      </c>
    </row>
    <row collapsed="false" customFormat="false" customHeight="false" hidden="false" ht="14" outlineLevel="0" r="477">
      <c r="F477" s="0" t="s">
        <v>14</v>
      </c>
    </row>
    <row collapsed="false" customFormat="false" customHeight="false" hidden="false" ht="14" outlineLevel="0" r="478">
      <c r="G478" s="0" t="s">
        <v>28</v>
      </c>
    </row>
    <row collapsed="false" customFormat="false" customHeight="false" hidden="false" ht="14" outlineLevel="0" r="479">
      <c r="H479" s="0" t="s">
        <v>16</v>
      </c>
      <c r="I479" s="0" t="n">
        <v>1</v>
      </c>
      <c r="J479" s="0" t="s">
        <v>17</v>
      </c>
      <c r="L479" s="0" t="n">
        <f aca="false">I479*Kostensatz!$A$2</f>
        <v>100</v>
      </c>
    </row>
    <row collapsed="false" customFormat="false" customHeight="false" hidden="false" ht="14" outlineLevel="0" r="480">
      <c r="H480" s="0" t="s">
        <v>16</v>
      </c>
      <c r="I480" s="0" t="n">
        <v>1</v>
      </c>
      <c r="J480" s="0" t="s">
        <v>18</v>
      </c>
      <c r="L480" s="0" t="n">
        <f aca="false">I480*Kostensatz!$A$3</f>
        <v>50</v>
      </c>
    </row>
    <row collapsed="false" customFormat="false" customHeight="false" hidden="false" ht="14" outlineLevel="0" r="481">
      <c r="H481" s="0" t="s">
        <v>19</v>
      </c>
    </row>
    <row collapsed="false" customFormat="false" customHeight="false" hidden="false" ht="14" outlineLevel="0" r="482">
      <c r="G482" s="0" t="s">
        <v>29</v>
      </c>
    </row>
    <row collapsed="false" customFormat="false" customHeight="false" hidden="false" ht="14" outlineLevel="0" r="483">
      <c r="H483" s="0" t="s">
        <v>16</v>
      </c>
      <c r="I483" s="0" t="n">
        <v>1</v>
      </c>
      <c r="J483" s="0" t="s">
        <v>17</v>
      </c>
      <c r="L483" s="0" t="n">
        <f aca="false">I483*Kostensatz!$A$2</f>
        <v>100</v>
      </c>
    </row>
    <row collapsed="false" customFormat="false" customHeight="false" hidden="false" ht="14" outlineLevel="0" r="484">
      <c r="H484" s="0" t="s">
        <v>16</v>
      </c>
      <c r="I484" s="0" t="n">
        <v>1</v>
      </c>
      <c r="J484" s="0" t="s">
        <v>18</v>
      </c>
      <c r="L484" s="0" t="n">
        <f aca="false">I484*Kostensatz!$A$3</f>
        <v>50</v>
      </c>
    </row>
    <row collapsed="false" customFormat="false" customHeight="false" hidden="false" ht="14" outlineLevel="0" r="485">
      <c r="H485" s="0" t="s">
        <v>19</v>
      </c>
    </row>
    <row collapsed="false" customFormat="false" customHeight="false" hidden="false" ht="14" outlineLevel="0" r="486">
      <c r="F486" s="0" t="s">
        <v>21</v>
      </c>
    </row>
    <row collapsed="false" customFormat="false" customHeight="false" hidden="false" ht="14" outlineLevel="0" r="487">
      <c r="G487" s="0" t="s">
        <v>130</v>
      </c>
      <c r="L487" s="0" t="n">
        <v>1000</v>
      </c>
    </row>
    <row collapsed="false" customFormat="false" customHeight="false" hidden="false" ht="14" outlineLevel="0" r="488">
      <c r="E488" s="0" t="s">
        <v>131</v>
      </c>
    </row>
    <row collapsed="false" customFormat="false" customHeight="false" hidden="false" ht="14" outlineLevel="0" r="489">
      <c r="F489" s="0" t="s">
        <v>11</v>
      </c>
    </row>
    <row collapsed="false" customFormat="false" customHeight="false" hidden="false" ht="14" outlineLevel="0" r="490">
      <c r="F490" s="2"/>
      <c r="G490" s="0" t="s">
        <v>13</v>
      </c>
      <c r="L490" s="0" t="n">
        <v>50</v>
      </c>
    </row>
    <row collapsed="false" customFormat="false" customHeight="false" hidden="false" ht="14" outlineLevel="0" r="491">
      <c r="F491" s="0" t="s">
        <v>14</v>
      </c>
    </row>
    <row collapsed="false" customFormat="false" customHeight="false" hidden="false" ht="14" outlineLevel="0" r="492">
      <c r="G492" s="0" t="s">
        <v>28</v>
      </c>
    </row>
    <row collapsed="false" customFormat="false" customHeight="false" hidden="false" ht="14" outlineLevel="0" r="493">
      <c r="H493" s="0" t="s">
        <v>16</v>
      </c>
      <c r="I493" s="0" t="n">
        <v>4</v>
      </c>
      <c r="J493" s="0" t="s">
        <v>17</v>
      </c>
      <c r="L493" s="0" t="n">
        <f aca="false">I493*Kostensatz!$A$2</f>
        <v>400</v>
      </c>
    </row>
    <row collapsed="false" customFormat="false" customHeight="false" hidden="false" ht="14" outlineLevel="0" r="494">
      <c r="H494" s="0" t="s">
        <v>16</v>
      </c>
      <c r="I494" s="0" t="n">
        <v>1</v>
      </c>
      <c r="J494" s="0" t="s">
        <v>18</v>
      </c>
      <c r="L494" s="0" t="n">
        <f aca="false">I494*Kostensatz!$A$3</f>
        <v>50</v>
      </c>
    </row>
    <row collapsed="false" customFormat="false" customHeight="false" hidden="false" ht="14" outlineLevel="0" r="495">
      <c r="H495" s="0" t="s">
        <v>19</v>
      </c>
    </row>
    <row collapsed="false" customFormat="false" customHeight="false" hidden="false" ht="14" outlineLevel="0" r="496">
      <c r="G496" s="0" t="s">
        <v>29</v>
      </c>
    </row>
    <row collapsed="false" customFormat="false" customHeight="false" hidden="false" ht="14" outlineLevel="0" r="497">
      <c r="H497" s="0" t="s">
        <v>16</v>
      </c>
      <c r="I497" s="0" t="n">
        <v>4</v>
      </c>
      <c r="J497" s="0" t="s">
        <v>17</v>
      </c>
      <c r="L497" s="0" t="n">
        <f aca="false">I497*Kostensatz!$A$2</f>
        <v>400</v>
      </c>
    </row>
    <row collapsed="false" customFormat="false" customHeight="false" hidden="false" ht="14" outlineLevel="0" r="498">
      <c r="H498" s="0" t="s">
        <v>16</v>
      </c>
      <c r="I498" s="0" t="n">
        <v>1</v>
      </c>
      <c r="J498" s="0" t="s">
        <v>18</v>
      </c>
      <c r="L498" s="0" t="n">
        <f aca="false">I498*Kostensatz!$A$3</f>
        <v>50</v>
      </c>
    </row>
    <row collapsed="false" customFormat="false" customHeight="false" hidden="false" ht="14" outlineLevel="0" r="499">
      <c r="H499" s="0" t="s">
        <v>19</v>
      </c>
    </row>
    <row collapsed="false" customFormat="false" customHeight="false" hidden="false" ht="14" outlineLevel="0" r="500">
      <c r="F500" s="0" t="s">
        <v>21</v>
      </c>
    </row>
    <row collapsed="false" customFormat="false" customHeight="false" hidden="false" ht="14" outlineLevel="0" r="501">
      <c r="G501" s="0" t="s">
        <v>132</v>
      </c>
      <c r="L501" s="0" t="n">
        <v>300</v>
      </c>
    </row>
    <row collapsed="false" customFormat="false" customHeight="false" hidden="false" ht="14" outlineLevel="0" r="502">
      <c r="G502" s="0" t="s">
        <v>133</v>
      </c>
      <c r="L502" s="0" t="n">
        <v>100</v>
      </c>
    </row>
    <row collapsed="false" customFormat="false" customHeight="false" hidden="false" ht="14" outlineLevel="0" r="503">
      <c r="E503" s="0" t="s">
        <v>134</v>
      </c>
    </row>
    <row collapsed="false" customFormat="false" customHeight="false" hidden="false" ht="14" outlineLevel="0" r="504">
      <c r="F504" s="0" t="s">
        <v>11</v>
      </c>
    </row>
    <row collapsed="false" customFormat="false" customHeight="false" hidden="false" ht="14" outlineLevel="0" r="505">
      <c r="F505" s="2"/>
      <c r="G505" s="0" t="s">
        <v>72</v>
      </c>
      <c r="L505" s="0" t="n">
        <v>200</v>
      </c>
    </row>
    <row collapsed="false" customFormat="false" customHeight="false" hidden="false" ht="14" outlineLevel="0" r="506">
      <c r="F506" s="0" t="s">
        <v>14</v>
      </c>
    </row>
    <row collapsed="false" customFormat="false" customHeight="false" hidden="false" ht="14" outlineLevel="0" r="507">
      <c r="G507" s="0" t="s">
        <v>28</v>
      </c>
    </row>
    <row collapsed="false" customFormat="false" customHeight="false" hidden="false" ht="14" outlineLevel="0" r="508">
      <c r="H508" s="0" t="s">
        <v>16</v>
      </c>
      <c r="I508" s="0" t="n">
        <v>2</v>
      </c>
      <c r="J508" s="0" t="s">
        <v>17</v>
      </c>
      <c r="L508" s="0" t="n">
        <f aca="false">I508*Kostensatz!$A$2</f>
        <v>200</v>
      </c>
    </row>
    <row collapsed="false" customFormat="false" customHeight="false" hidden="false" ht="14" outlineLevel="0" r="509">
      <c r="H509" s="0" t="s">
        <v>16</v>
      </c>
      <c r="I509" s="0" t="n">
        <v>1</v>
      </c>
      <c r="J509" s="0" t="s">
        <v>18</v>
      </c>
      <c r="L509" s="0" t="n">
        <f aca="false">I509*Kostensatz!$A$3</f>
        <v>50</v>
      </c>
    </row>
    <row collapsed="false" customFormat="false" customHeight="false" hidden="false" ht="14" outlineLevel="0" r="510">
      <c r="H510" s="0" t="s">
        <v>19</v>
      </c>
    </row>
    <row collapsed="false" customFormat="false" customHeight="false" hidden="false" ht="14" outlineLevel="0" r="511">
      <c r="F511" s="0" t="s">
        <v>21</v>
      </c>
    </row>
    <row collapsed="false" customFormat="false" customHeight="false" hidden="false" ht="14.9" outlineLevel="0" r="512">
      <c r="G512" s="0" t="s">
        <v>135</v>
      </c>
      <c r="L512" s="0" t="n">
        <v>0</v>
      </c>
    </row>
    <row collapsed="false" customFormat="false" customHeight="false" hidden="false" ht="14" outlineLevel="0" r="513">
      <c r="G513" s="0" t="s">
        <v>136</v>
      </c>
      <c r="L513" s="0" t="n">
        <v>0</v>
      </c>
    </row>
    <row collapsed="false" customFormat="false" customHeight="false" hidden="false" ht="14" outlineLevel="0" r="514">
      <c r="E514" s="0" t="s">
        <v>137</v>
      </c>
    </row>
    <row collapsed="false" customFormat="false" customHeight="false" hidden="false" ht="14" outlineLevel="0" r="515">
      <c r="F515" s="0" t="s">
        <v>11</v>
      </c>
    </row>
    <row collapsed="false" customFormat="false" customHeight="false" hidden="false" ht="14.9" outlineLevel="0" r="516">
      <c r="F516" s="2"/>
      <c r="G516" s="0" t="s">
        <v>138</v>
      </c>
      <c r="L516" s="0" t="n">
        <v>3500</v>
      </c>
    </row>
    <row collapsed="false" customFormat="false" customHeight="false" hidden="false" ht="14" outlineLevel="0" r="517">
      <c r="F517" s="0" t="s">
        <v>14</v>
      </c>
    </row>
    <row collapsed="false" customFormat="false" customHeight="false" hidden="false" ht="14" outlineLevel="0" r="518">
      <c r="G518" s="0" t="s">
        <v>28</v>
      </c>
    </row>
    <row collapsed="false" customFormat="false" customHeight="false" hidden="false" ht="14" outlineLevel="0" r="519">
      <c r="H519" s="0" t="s">
        <v>16</v>
      </c>
      <c r="I519" s="0" t="n">
        <v>1</v>
      </c>
      <c r="J519" s="0" t="s">
        <v>17</v>
      </c>
      <c r="L519" s="0" t="n">
        <f aca="false">I519*Kostensatz!$A$2</f>
        <v>100</v>
      </c>
    </row>
    <row collapsed="false" customFormat="false" customHeight="false" hidden="false" ht="14" outlineLevel="0" r="520">
      <c r="H520" s="0" t="s">
        <v>16</v>
      </c>
      <c r="I520" s="0" t="n">
        <v>1</v>
      </c>
      <c r="J520" s="0" t="s">
        <v>18</v>
      </c>
      <c r="L520" s="0" t="n">
        <f aca="false">I520*Kostensatz!$A$3</f>
        <v>50</v>
      </c>
    </row>
    <row collapsed="false" customFormat="false" customHeight="false" hidden="false" ht="14" outlineLevel="0" r="521">
      <c r="H521" s="0" t="s">
        <v>19</v>
      </c>
    </row>
    <row collapsed="false" customFormat="false" customHeight="false" hidden="false" ht="14" outlineLevel="0" r="522">
      <c r="G522" s="0" t="s">
        <v>29</v>
      </c>
    </row>
    <row collapsed="false" customFormat="false" customHeight="false" hidden="false" ht="14" outlineLevel="0" r="523">
      <c r="H523" s="0" t="s">
        <v>16</v>
      </c>
      <c r="I523" s="0" t="n">
        <v>1</v>
      </c>
      <c r="J523" s="0" t="s">
        <v>17</v>
      </c>
      <c r="L523" s="0" t="n">
        <f aca="false">I523*Kostensatz!$A$2</f>
        <v>100</v>
      </c>
    </row>
    <row collapsed="false" customFormat="false" customHeight="false" hidden="false" ht="14" outlineLevel="0" r="524">
      <c r="H524" s="0" t="s">
        <v>16</v>
      </c>
      <c r="I524" s="0" t="n">
        <v>1</v>
      </c>
      <c r="J524" s="0" t="s">
        <v>18</v>
      </c>
      <c r="L524" s="0" t="n">
        <f aca="false">I524*Kostensatz!$A$3</f>
        <v>50</v>
      </c>
    </row>
    <row collapsed="false" customFormat="false" customHeight="false" hidden="false" ht="14" outlineLevel="0" r="525">
      <c r="H525" s="0" t="s">
        <v>19</v>
      </c>
    </row>
    <row collapsed="false" customFormat="false" customHeight="false" hidden="false" ht="14" outlineLevel="0" r="526">
      <c r="F526" s="0" t="s">
        <v>21</v>
      </c>
    </row>
    <row collapsed="false" customFormat="false" customHeight="false" hidden="false" ht="14.9" outlineLevel="0" r="527">
      <c r="G527" s="0" t="s">
        <v>139</v>
      </c>
      <c r="L527" s="0" t="n">
        <v>100</v>
      </c>
    </row>
    <row collapsed="false" customFormat="false" customHeight="false" hidden="false" ht="14" outlineLevel="0" r="528">
      <c r="E528" s="0" t="s">
        <v>140</v>
      </c>
    </row>
    <row collapsed="false" customFormat="false" customHeight="false" hidden="false" ht="14" outlineLevel="0" r="529">
      <c r="F529" s="0" t="s">
        <v>11</v>
      </c>
    </row>
    <row collapsed="false" customFormat="false" customHeight="false" hidden="false" ht="14" outlineLevel="0" r="530">
      <c r="F530" s="2"/>
      <c r="L530" s="0" t="n">
        <v>0</v>
      </c>
    </row>
    <row collapsed="false" customFormat="false" customHeight="false" hidden="false" ht="14" outlineLevel="0" r="531">
      <c r="F531" s="0" t="s">
        <v>14</v>
      </c>
    </row>
    <row collapsed="false" customFormat="false" customHeight="false" hidden="false" ht="14" outlineLevel="0" r="532">
      <c r="G532" s="0" t="s">
        <v>28</v>
      </c>
    </row>
    <row collapsed="false" customFormat="false" customHeight="false" hidden="false" ht="14" outlineLevel="0" r="533">
      <c r="H533" s="0" t="s">
        <v>16</v>
      </c>
      <c r="I533" s="0" t="n">
        <v>1</v>
      </c>
      <c r="J533" s="0" t="s">
        <v>17</v>
      </c>
      <c r="L533" s="0" t="n">
        <f aca="false">I533*Kostensatz!$A$2</f>
        <v>100</v>
      </c>
    </row>
    <row collapsed="false" customFormat="false" customHeight="false" hidden="false" ht="14" outlineLevel="0" r="534">
      <c r="H534" s="0" t="s">
        <v>16</v>
      </c>
      <c r="I534" s="0" t="n">
        <v>3</v>
      </c>
      <c r="J534" s="0" t="s">
        <v>18</v>
      </c>
      <c r="L534" s="0" t="n">
        <f aca="false">I534*Kostensatz!$A$3</f>
        <v>150</v>
      </c>
    </row>
    <row collapsed="false" customFormat="false" customHeight="false" hidden="false" ht="14" outlineLevel="0" r="535">
      <c r="H535" s="0" t="s">
        <v>19</v>
      </c>
    </row>
    <row collapsed="false" customFormat="false" customHeight="false" hidden="false" ht="14" outlineLevel="0" r="536">
      <c r="F536" s="0" t="s">
        <v>21</v>
      </c>
    </row>
    <row collapsed="false" customFormat="false" customHeight="false" hidden="false" ht="14" outlineLevel="0" r="537">
      <c r="L537" s="0" t="n">
        <v>0</v>
      </c>
    </row>
    <row collapsed="false" customFormat="false" customHeight="false" hidden="false" ht="14" outlineLevel="0" r="538">
      <c r="E538" s="0" t="s">
        <v>141</v>
      </c>
    </row>
    <row collapsed="false" customFormat="false" customHeight="false" hidden="false" ht="14" outlineLevel="0" r="539">
      <c r="F539" s="0" t="s">
        <v>11</v>
      </c>
    </row>
    <row collapsed="false" customFormat="false" customHeight="false" hidden="false" ht="14" outlineLevel="0" r="540">
      <c r="F540" s="2"/>
      <c r="G540" s="0" t="s">
        <v>13</v>
      </c>
      <c r="L540" s="0" t="n">
        <v>100</v>
      </c>
    </row>
    <row collapsed="false" customFormat="false" customHeight="false" hidden="false" ht="14" outlineLevel="0" r="541">
      <c r="F541" s="0" t="s">
        <v>14</v>
      </c>
    </row>
    <row collapsed="false" customFormat="false" customHeight="false" hidden="false" ht="14" outlineLevel="0" r="542">
      <c r="G542" s="0" t="s">
        <v>28</v>
      </c>
    </row>
    <row collapsed="false" customFormat="false" customHeight="false" hidden="false" ht="14" outlineLevel="0" r="543">
      <c r="H543" s="0" t="s">
        <v>16</v>
      </c>
      <c r="I543" s="0" t="n">
        <v>1</v>
      </c>
      <c r="J543" s="0" t="s">
        <v>17</v>
      </c>
      <c r="L543" s="0" t="n">
        <f aca="false">I543*Kostensatz!$A$2</f>
        <v>100</v>
      </c>
    </row>
    <row collapsed="false" customFormat="false" customHeight="false" hidden="false" ht="14" outlineLevel="0" r="544">
      <c r="H544" s="0" t="s">
        <v>16</v>
      </c>
      <c r="I544" s="0" t="n">
        <v>2</v>
      </c>
      <c r="J544" s="0" t="s">
        <v>18</v>
      </c>
      <c r="L544" s="0" t="n">
        <f aca="false">I544*Kostensatz!$A$3</f>
        <v>100</v>
      </c>
    </row>
    <row collapsed="false" customFormat="false" customHeight="false" hidden="false" ht="14" outlineLevel="0" r="545">
      <c r="H545" s="0" t="s">
        <v>19</v>
      </c>
    </row>
    <row collapsed="false" customFormat="false" customHeight="false" hidden="false" ht="14" outlineLevel="0" r="546">
      <c r="F546" s="0" t="s">
        <v>21</v>
      </c>
    </row>
    <row collapsed="false" customFormat="false" customHeight="false" hidden="false" ht="14" outlineLevel="0" r="547">
      <c r="G547" s="0" t="s">
        <v>142</v>
      </c>
      <c r="L547" s="0" t="n">
        <v>200</v>
      </c>
    </row>
    <row collapsed="false" customFormat="false" customHeight="false" hidden="false" ht="14" outlineLevel="0" r="548">
      <c r="E548" s="0" t="s">
        <v>143</v>
      </c>
    </row>
    <row collapsed="false" customFormat="false" customHeight="false" hidden="false" ht="14" outlineLevel="0" r="549">
      <c r="F549" s="0" t="s">
        <v>11</v>
      </c>
    </row>
    <row collapsed="false" customFormat="false" customHeight="false" hidden="false" ht="14" outlineLevel="0" r="550">
      <c r="F550" s="2"/>
      <c r="G550" s="0" t="s">
        <v>13</v>
      </c>
      <c r="L550" s="0" t="n">
        <v>50</v>
      </c>
    </row>
    <row collapsed="false" customFormat="false" customHeight="false" hidden="false" ht="14" outlineLevel="0" r="551">
      <c r="F551" s="0" t="s">
        <v>14</v>
      </c>
    </row>
    <row collapsed="false" customFormat="false" customHeight="false" hidden="false" ht="14" outlineLevel="0" r="552">
      <c r="G552" s="0" t="s">
        <v>28</v>
      </c>
    </row>
    <row collapsed="false" customFormat="false" customHeight="false" hidden="false" ht="14" outlineLevel="0" r="553">
      <c r="H553" s="0" t="s">
        <v>16</v>
      </c>
      <c r="I553" s="0" t="n">
        <v>2</v>
      </c>
      <c r="J553" s="0" t="s">
        <v>17</v>
      </c>
      <c r="L553" s="0" t="n">
        <f aca="false">I553*Kostensatz!$A$2</f>
        <v>200</v>
      </c>
    </row>
    <row collapsed="false" customFormat="false" customHeight="false" hidden="false" ht="14" outlineLevel="0" r="554">
      <c r="H554" s="0" t="s">
        <v>16</v>
      </c>
      <c r="I554" s="0" t="n">
        <v>2</v>
      </c>
      <c r="J554" s="0" t="s">
        <v>18</v>
      </c>
      <c r="L554" s="0" t="n">
        <f aca="false">I554*Kostensatz!$A$3</f>
        <v>100</v>
      </c>
    </row>
    <row collapsed="false" customFormat="false" customHeight="false" hidden="false" ht="14" outlineLevel="0" r="555">
      <c r="H555" s="0" t="s">
        <v>19</v>
      </c>
    </row>
    <row collapsed="false" customFormat="false" customHeight="false" hidden="false" ht="14" outlineLevel="0" r="556">
      <c r="F556" s="0" t="s">
        <v>21</v>
      </c>
    </row>
    <row collapsed="false" customFormat="false" customHeight="false" hidden="false" ht="14" outlineLevel="0" r="557">
      <c r="G557" s="0" t="s">
        <v>144</v>
      </c>
      <c r="L557" s="0" t="n">
        <v>100</v>
      </c>
    </row>
    <row collapsed="false" customFormat="false" customHeight="false" hidden="false" ht="14" outlineLevel="0" r="558">
      <c r="E558" s="0" t="s">
        <v>145</v>
      </c>
    </row>
    <row collapsed="false" customFormat="false" customHeight="false" hidden="false" ht="14" outlineLevel="0" r="559">
      <c r="F559" s="0" t="s">
        <v>11</v>
      </c>
    </row>
    <row collapsed="false" customFormat="false" customHeight="false" hidden="false" ht="14" outlineLevel="0" r="560">
      <c r="F560" s="2"/>
      <c r="G560" s="0" t="s">
        <v>13</v>
      </c>
      <c r="L560" s="0" t="n">
        <v>50</v>
      </c>
    </row>
    <row collapsed="false" customFormat="false" customHeight="false" hidden="false" ht="14" outlineLevel="0" r="561">
      <c r="F561" s="0" t="s">
        <v>14</v>
      </c>
    </row>
    <row collapsed="false" customFormat="false" customHeight="false" hidden="false" ht="14" outlineLevel="0" r="562">
      <c r="G562" s="0" t="s">
        <v>28</v>
      </c>
    </row>
    <row collapsed="false" customFormat="false" customHeight="false" hidden="false" ht="14" outlineLevel="0" r="563">
      <c r="H563" s="0" t="s">
        <v>16</v>
      </c>
      <c r="I563" s="0" t="n">
        <v>2</v>
      </c>
      <c r="J563" s="0" t="s">
        <v>17</v>
      </c>
      <c r="L563" s="0" t="n">
        <f aca="false">I563*Kostensatz!$A$2</f>
        <v>200</v>
      </c>
    </row>
    <row collapsed="false" customFormat="false" customHeight="false" hidden="false" ht="14" outlineLevel="0" r="564">
      <c r="H564" s="0" t="s">
        <v>16</v>
      </c>
      <c r="I564" s="0" t="n">
        <v>3</v>
      </c>
      <c r="J564" s="0" t="s">
        <v>18</v>
      </c>
      <c r="L564" s="0" t="n">
        <f aca="false">I564*Kostensatz!$A$3</f>
        <v>150</v>
      </c>
    </row>
    <row collapsed="false" customFormat="false" customHeight="false" hidden="false" ht="14" outlineLevel="0" r="565">
      <c r="H565" s="0" t="s">
        <v>19</v>
      </c>
    </row>
    <row collapsed="false" customFormat="false" customHeight="false" hidden="false" ht="14" outlineLevel="0" r="566">
      <c r="F566" s="0" t="s">
        <v>21</v>
      </c>
    </row>
    <row collapsed="false" customFormat="false" customHeight="false" hidden="false" ht="14" outlineLevel="0" r="567">
      <c r="G567" s="0" t="s">
        <v>146</v>
      </c>
      <c r="L567" s="0" t="n">
        <v>100</v>
      </c>
    </row>
    <row collapsed="false" customFormat="false" customHeight="false" hidden="false" ht="14" outlineLevel="0" r="568">
      <c r="E568" s="0" t="s">
        <v>147</v>
      </c>
    </row>
    <row collapsed="false" customFormat="false" customHeight="false" hidden="false" ht="14" outlineLevel="0" r="569">
      <c r="F569" s="0" t="s">
        <v>11</v>
      </c>
    </row>
    <row collapsed="false" customFormat="false" customHeight="false" hidden="false" ht="14" outlineLevel="0" r="570">
      <c r="F570" s="2"/>
      <c r="G570" s="0" t="s">
        <v>13</v>
      </c>
      <c r="L570" s="0" t="n">
        <v>50</v>
      </c>
    </row>
    <row collapsed="false" customFormat="false" customHeight="false" hidden="false" ht="14" outlineLevel="0" r="571">
      <c r="F571" s="0" t="s">
        <v>14</v>
      </c>
    </row>
    <row collapsed="false" customFormat="false" customHeight="false" hidden="false" ht="14" outlineLevel="0" r="572">
      <c r="G572" s="0" t="s">
        <v>28</v>
      </c>
    </row>
    <row collapsed="false" customFormat="false" customHeight="false" hidden="false" ht="14" outlineLevel="0" r="573">
      <c r="H573" s="0" t="s">
        <v>16</v>
      </c>
      <c r="I573" s="0" t="n">
        <v>2</v>
      </c>
      <c r="J573" s="0" t="s">
        <v>17</v>
      </c>
      <c r="L573" s="0" t="n">
        <f aca="false">I573*Kostensatz!$A$2</f>
        <v>200</v>
      </c>
    </row>
    <row collapsed="false" customFormat="false" customHeight="false" hidden="false" ht="14" outlineLevel="0" r="574">
      <c r="H574" s="0" t="s">
        <v>16</v>
      </c>
      <c r="I574" s="0" t="n">
        <v>1</v>
      </c>
      <c r="J574" s="0" t="s">
        <v>18</v>
      </c>
      <c r="L574" s="0" t="n">
        <f aca="false">I574*Kostensatz!$A$3</f>
        <v>50</v>
      </c>
    </row>
    <row collapsed="false" customFormat="false" customHeight="false" hidden="false" ht="14" outlineLevel="0" r="575">
      <c r="H575" s="0" t="s">
        <v>19</v>
      </c>
    </row>
    <row collapsed="false" customFormat="false" customHeight="false" hidden="false" ht="14" outlineLevel="0" r="576">
      <c r="G576" s="0" t="s">
        <v>29</v>
      </c>
    </row>
    <row collapsed="false" customFormat="false" customHeight="false" hidden="false" ht="14" outlineLevel="0" r="577">
      <c r="H577" s="0" t="s">
        <v>16</v>
      </c>
      <c r="I577" s="0" t="n">
        <v>2</v>
      </c>
      <c r="J577" s="0" t="s">
        <v>17</v>
      </c>
      <c r="L577" s="0" t="n">
        <f aca="false">I577*Kostensatz!$A$2</f>
        <v>200</v>
      </c>
    </row>
    <row collapsed="false" customFormat="false" customHeight="false" hidden="false" ht="14" outlineLevel="0" r="578">
      <c r="H578" s="0" t="s">
        <v>16</v>
      </c>
      <c r="I578" s="0" t="n">
        <v>1</v>
      </c>
      <c r="J578" s="0" t="s">
        <v>18</v>
      </c>
      <c r="L578" s="0" t="n">
        <f aca="false">I578*Kostensatz!$A$3</f>
        <v>50</v>
      </c>
    </row>
    <row collapsed="false" customFormat="false" customHeight="false" hidden="false" ht="14" outlineLevel="0" r="579">
      <c r="H579" s="0" t="s">
        <v>19</v>
      </c>
    </row>
    <row collapsed="false" customFormat="false" customHeight="false" hidden="false" ht="14" outlineLevel="0" r="580">
      <c r="F580" s="0" t="s">
        <v>21</v>
      </c>
    </row>
    <row collapsed="false" customFormat="false" customHeight="false" hidden="false" ht="14" outlineLevel="0" r="581">
      <c r="G581" s="0" t="s">
        <v>148</v>
      </c>
      <c r="L581" s="0" t="n">
        <v>50</v>
      </c>
    </row>
    <row collapsed="false" customFormat="false" customHeight="false" hidden="false" ht="14" outlineLevel="0" r="582">
      <c r="E582" s="0" t="s">
        <v>149</v>
      </c>
    </row>
    <row collapsed="false" customFormat="false" customHeight="false" hidden="false" ht="14" outlineLevel="0" r="583">
      <c r="F583" s="0" t="s">
        <v>11</v>
      </c>
    </row>
    <row collapsed="false" customFormat="false" customHeight="false" hidden="false" ht="14" outlineLevel="0" r="584">
      <c r="F584" s="2"/>
      <c r="L584" s="0" t="n">
        <v>0</v>
      </c>
    </row>
    <row collapsed="false" customFormat="false" customHeight="false" hidden="false" ht="14" outlineLevel="0" r="585">
      <c r="F585" s="0" t="s">
        <v>14</v>
      </c>
    </row>
    <row collapsed="false" customFormat="false" customHeight="false" hidden="false" ht="14" outlineLevel="0" r="586">
      <c r="G586" s="0" t="s">
        <v>28</v>
      </c>
    </row>
    <row collapsed="false" customFormat="false" customHeight="false" hidden="false" ht="14" outlineLevel="0" r="587">
      <c r="H587" s="0" t="s">
        <v>16</v>
      </c>
      <c r="I587" s="0" t="n">
        <v>1</v>
      </c>
      <c r="J587" s="0" t="s">
        <v>17</v>
      </c>
      <c r="L587" s="0" t="n">
        <f aca="false">I587*Kostensatz!$A$2</f>
        <v>100</v>
      </c>
    </row>
    <row collapsed="false" customFormat="false" customHeight="false" hidden="false" ht="14" outlineLevel="0" r="588">
      <c r="H588" s="0" t="s">
        <v>16</v>
      </c>
      <c r="I588" s="0" t="n">
        <v>1</v>
      </c>
      <c r="J588" s="0" t="s">
        <v>18</v>
      </c>
      <c r="L588" s="0" t="n">
        <f aca="false">I588*Kostensatz!$A$3</f>
        <v>50</v>
      </c>
    </row>
    <row collapsed="false" customFormat="false" customHeight="false" hidden="false" ht="14" outlineLevel="0" r="589">
      <c r="H589" s="0" t="s">
        <v>19</v>
      </c>
    </row>
    <row collapsed="false" customFormat="false" customHeight="false" hidden="false" ht="14" outlineLevel="0" r="590">
      <c r="F590" s="0" t="s">
        <v>21</v>
      </c>
    </row>
    <row collapsed="false" customFormat="false" customHeight="false" hidden="false" ht="14" outlineLevel="0" r="591">
      <c r="G591" s="0" t="s">
        <v>150</v>
      </c>
      <c r="L591" s="0" t="n">
        <v>50</v>
      </c>
    </row>
    <row collapsed="false" customFormat="false" customHeight="false" hidden="false" ht="14" outlineLevel="0" r="592">
      <c r="D592" s="0" t="s">
        <v>151</v>
      </c>
    </row>
    <row collapsed="false" customFormat="false" customHeight="false" hidden="false" ht="14" outlineLevel="0" r="593">
      <c r="F593" s="0" t="s">
        <v>11</v>
      </c>
    </row>
    <row collapsed="false" customFormat="false" customHeight="false" hidden="false" ht="14" outlineLevel="0" r="594">
      <c r="F594" s="2"/>
      <c r="G594" s="0" t="s">
        <v>13</v>
      </c>
      <c r="L594" s="0" t="n">
        <v>50</v>
      </c>
    </row>
    <row collapsed="false" customFormat="false" customHeight="false" hidden="false" ht="14" outlineLevel="0" r="595">
      <c r="F595" s="0" t="s">
        <v>14</v>
      </c>
    </row>
    <row collapsed="false" customFormat="false" customHeight="false" hidden="false" ht="14" outlineLevel="0" r="596">
      <c r="G596" s="0" t="s">
        <v>28</v>
      </c>
    </row>
    <row collapsed="false" customFormat="false" customHeight="false" hidden="false" ht="14" outlineLevel="0" r="597">
      <c r="H597" s="0" t="s">
        <v>16</v>
      </c>
      <c r="I597" s="0" t="n">
        <v>3</v>
      </c>
      <c r="J597" s="0" t="s">
        <v>17</v>
      </c>
      <c r="L597" s="0" t="n">
        <f aca="false">I597*Kostensatz!$A$2</f>
        <v>300</v>
      </c>
    </row>
    <row collapsed="false" customFormat="false" customHeight="false" hidden="false" ht="14" outlineLevel="0" r="598">
      <c r="H598" s="0" t="s">
        <v>16</v>
      </c>
      <c r="I598" s="0" t="n">
        <v>3</v>
      </c>
      <c r="J598" s="0" t="s">
        <v>18</v>
      </c>
      <c r="L598" s="0" t="n">
        <f aca="false">I598*Kostensatz!$A$3</f>
        <v>150</v>
      </c>
    </row>
    <row collapsed="false" customFormat="false" customHeight="false" hidden="false" ht="14" outlineLevel="0" r="599">
      <c r="H599" s="0" t="s">
        <v>19</v>
      </c>
    </row>
    <row collapsed="false" customFormat="false" customHeight="false" hidden="false" ht="14" outlineLevel="0" r="600">
      <c r="G600" s="0" t="s">
        <v>29</v>
      </c>
    </row>
    <row collapsed="false" customFormat="false" customHeight="false" hidden="false" ht="14" outlineLevel="0" r="601">
      <c r="H601" s="0" t="s">
        <v>16</v>
      </c>
      <c r="I601" s="0" t="n">
        <v>3</v>
      </c>
      <c r="J601" s="0" t="s">
        <v>17</v>
      </c>
      <c r="L601" s="0" t="n">
        <f aca="false">I601*Kostensatz!$A$2</f>
        <v>300</v>
      </c>
    </row>
    <row collapsed="false" customFormat="false" customHeight="false" hidden="false" ht="14" outlineLevel="0" r="602">
      <c r="H602" s="0" t="s">
        <v>16</v>
      </c>
      <c r="I602" s="0" t="n">
        <v>3</v>
      </c>
      <c r="J602" s="0" t="s">
        <v>18</v>
      </c>
      <c r="L602" s="0" t="n">
        <f aca="false">I602*Kostensatz!$A$3</f>
        <v>150</v>
      </c>
    </row>
    <row collapsed="false" customFormat="false" customHeight="false" hidden="false" ht="14" outlineLevel="0" r="603">
      <c r="H603" s="0" t="s">
        <v>19</v>
      </c>
    </row>
    <row collapsed="false" customFormat="false" customHeight="false" hidden="false" ht="14" outlineLevel="0" r="604">
      <c r="F604" s="0" t="s">
        <v>21</v>
      </c>
    </row>
    <row collapsed="false" customFormat="false" customHeight="false" hidden="false" ht="14" outlineLevel="0" r="605">
      <c r="L605" s="0" t="n">
        <v>0</v>
      </c>
    </row>
    <row collapsed="false" customFormat="false" customHeight="false" hidden="false" ht="14.9" outlineLevel="0" r="606">
      <c r="E606" s="0" t="s">
        <v>152</v>
      </c>
    </row>
    <row collapsed="false" customFormat="false" customHeight="false" hidden="false" ht="14" outlineLevel="0" r="607">
      <c r="F607" s="0" t="s">
        <v>11</v>
      </c>
    </row>
    <row collapsed="false" customFormat="false" customHeight="false" hidden="false" ht="14" outlineLevel="0" r="608">
      <c r="F608" s="2"/>
      <c r="L608" s="0" t="n">
        <v>0</v>
      </c>
    </row>
    <row collapsed="false" customFormat="false" customHeight="false" hidden="false" ht="14" outlineLevel="0" r="609">
      <c r="F609" s="0" t="s">
        <v>14</v>
      </c>
    </row>
    <row collapsed="false" customFormat="false" customHeight="false" hidden="false" ht="14" outlineLevel="0" r="610">
      <c r="G610" s="0" t="s">
        <v>28</v>
      </c>
    </row>
    <row collapsed="false" customFormat="false" customHeight="false" hidden="false" ht="14" outlineLevel="0" r="611">
      <c r="H611" s="0" t="s">
        <v>16</v>
      </c>
      <c r="I611" s="0" t="n">
        <v>1</v>
      </c>
      <c r="J611" s="0" t="s">
        <v>17</v>
      </c>
      <c r="L611" s="0" t="n">
        <f aca="false">I611*Kostensatz!$A$2</f>
        <v>100</v>
      </c>
    </row>
    <row collapsed="false" customFormat="false" customHeight="false" hidden="false" ht="14" outlineLevel="0" r="612">
      <c r="H612" s="0" t="s">
        <v>16</v>
      </c>
      <c r="I612" s="0" t="n">
        <v>3</v>
      </c>
      <c r="J612" s="0" t="s">
        <v>18</v>
      </c>
      <c r="L612" s="0" t="n">
        <f aca="false">I612*Kostensatz!$A$3</f>
        <v>150</v>
      </c>
    </row>
    <row collapsed="false" customFormat="false" customHeight="false" hidden="false" ht="14" outlineLevel="0" r="613">
      <c r="H613" s="0" t="s">
        <v>19</v>
      </c>
    </row>
    <row collapsed="false" customFormat="false" customHeight="false" hidden="false" ht="14" outlineLevel="0" r="614">
      <c r="F614" s="0" t="s">
        <v>21</v>
      </c>
    </row>
    <row collapsed="false" customFormat="false" customHeight="false" hidden="false" ht="14" outlineLevel="0" r="615">
      <c r="G615" s="0" t="s">
        <v>153</v>
      </c>
      <c r="L615" s="0" t="n">
        <v>50</v>
      </c>
    </row>
    <row collapsed="false" customFormat="false" customHeight="false" hidden="false" ht="14" outlineLevel="0" r="616">
      <c r="E616" s="0" t="s">
        <v>154</v>
      </c>
    </row>
    <row collapsed="false" customFormat="false" customHeight="false" hidden="false" ht="14" outlineLevel="0" r="617">
      <c r="F617" s="0" t="s">
        <v>11</v>
      </c>
    </row>
    <row collapsed="false" customFormat="false" customHeight="false" hidden="false" ht="14" outlineLevel="0" r="618">
      <c r="F618" s="2"/>
      <c r="G618" s="0" t="s">
        <v>13</v>
      </c>
      <c r="L618" s="0" t="n">
        <v>50</v>
      </c>
    </row>
    <row collapsed="false" customFormat="false" customHeight="false" hidden="false" ht="14" outlineLevel="0" r="619">
      <c r="F619" s="0" t="s">
        <v>14</v>
      </c>
    </row>
    <row collapsed="false" customFormat="false" customHeight="false" hidden="false" ht="14" outlineLevel="0" r="620">
      <c r="G620" s="0" t="s">
        <v>28</v>
      </c>
    </row>
    <row collapsed="false" customFormat="false" customHeight="false" hidden="false" ht="14" outlineLevel="0" r="621">
      <c r="H621" s="0" t="s">
        <v>16</v>
      </c>
      <c r="I621" s="0" t="n">
        <v>2</v>
      </c>
      <c r="J621" s="0" t="s">
        <v>17</v>
      </c>
      <c r="L621" s="0" t="n">
        <f aca="false">I621*Kostensatz!$A$2</f>
        <v>200</v>
      </c>
    </row>
    <row collapsed="false" customFormat="false" customHeight="false" hidden="false" ht="14" outlineLevel="0" r="622">
      <c r="H622" s="0" t="s">
        <v>16</v>
      </c>
      <c r="I622" s="0" t="n">
        <v>2</v>
      </c>
      <c r="J622" s="0" t="s">
        <v>18</v>
      </c>
      <c r="L622" s="0" t="n">
        <f aca="false">I622*Kostensatz!$A$3</f>
        <v>100</v>
      </c>
    </row>
    <row collapsed="false" customFormat="false" customHeight="false" hidden="false" ht="14" outlineLevel="0" r="623">
      <c r="H623" s="0" t="s">
        <v>19</v>
      </c>
    </row>
    <row collapsed="false" customFormat="false" customHeight="false" hidden="false" ht="14" outlineLevel="0" r="624">
      <c r="F624" s="0" t="s">
        <v>21</v>
      </c>
    </row>
    <row collapsed="false" customFormat="false" customHeight="false" hidden="false" ht="14.9" outlineLevel="0" r="625">
      <c r="G625" s="0" t="s">
        <v>155</v>
      </c>
      <c r="L625" s="0" t="n">
        <v>100</v>
      </c>
    </row>
    <row collapsed="false" customFormat="false" customHeight="false" hidden="false" ht="14" outlineLevel="0" r="626">
      <c r="E626" s="0" t="s">
        <v>156</v>
      </c>
    </row>
    <row collapsed="false" customFormat="false" customHeight="false" hidden="false" ht="14" outlineLevel="0" r="627">
      <c r="F627" s="0" t="s">
        <v>11</v>
      </c>
    </row>
    <row collapsed="false" customFormat="false" customHeight="false" hidden="false" ht="14" outlineLevel="0" r="628">
      <c r="F628" s="2"/>
      <c r="L628" s="0" t="n">
        <v>0</v>
      </c>
    </row>
    <row collapsed="false" customFormat="false" customHeight="false" hidden="false" ht="14" outlineLevel="0" r="629">
      <c r="F629" s="0" t="s">
        <v>14</v>
      </c>
    </row>
    <row collapsed="false" customFormat="false" customHeight="false" hidden="false" ht="14" outlineLevel="0" r="630">
      <c r="G630" s="0" t="s">
        <v>28</v>
      </c>
    </row>
    <row collapsed="false" customFormat="false" customHeight="false" hidden="false" ht="14" outlineLevel="0" r="631">
      <c r="H631" s="0" t="s">
        <v>16</v>
      </c>
      <c r="I631" s="0" t="n">
        <v>1</v>
      </c>
      <c r="J631" s="0" t="s">
        <v>17</v>
      </c>
      <c r="L631" s="0" t="n">
        <f aca="false">I631*Kostensatz!$A$2</f>
        <v>100</v>
      </c>
    </row>
    <row collapsed="false" customFormat="false" customHeight="false" hidden="false" ht="14" outlineLevel="0" r="632">
      <c r="H632" s="0" t="s">
        <v>16</v>
      </c>
      <c r="I632" s="0" t="n">
        <v>1</v>
      </c>
      <c r="J632" s="0" t="s">
        <v>18</v>
      </c>
      <c r="L632" s="0" t="n">
        <f aca="false">I632*Kostensatz!$A$3</f>
        <v>50</v>
      </c>
    </row>
    <row collapsed="false" customFormat="false" customHeight="false" hidden="false" ht="14" outlineLevel="0" r="633">
      <c r="H633" s="0" t="s">
        <v>19</v>
      </c>
    </row>
    <row collapsed="false" customFormat="false" customHeight="false" hidden="false" ht="14" outlineLevel="0" r="634">
      <c r="F634" s="0" t="s">
        <v>21</v>
      </c>
    </row>
    <row collapsed="false" customFormat="false" customHeight="false" hidden="false" ht="14.9" outlineLevel="0" r="635">
      <c r="G635" s="0" t="s">
        <v>157</v>
      </c>
      <c r="L635" s="0" t="n">
        <v>50</v>
      </c>
    </row>
    <row collapsed="false" customFormat="false" customHeight="false" hidden="false" ht="14" outlineLevel="0" r="636">
      <c r="E636" s="0" t="s">
        <v>158</v>
      </c>
    </row>
    <row collapsed="false" customFormat="false" customHeight="false" hidden="false" ht="14" outlineLevel="0" r="637">
      <c r="F637" s="0" t="s">
        <v>11</v>
      </c>
    </row>
    <row collapsed="false" customFormat="false" customHeight="false" hidden="false" ht="14" outlineLevel="0" r="638">
      <c r="F638" s="2"/>
      <c r="L638" s="0" t="n">
        <v>0</v>
      </c>
    </row>
    <row collapsed="false" customFormat="false" customHeight="false" hidden="false" ht="14" outlineLevel="0" r="639">
      <c r="F639" s="0" t="s">
        <v>14</v>
      </c>
    </row>
    <row collapsed="false" customFormat="false" customHeight="false" hidden="false" ht="14" outlineLevel="0" r="640">
      <c r="G640" s="0" t="s">
        <v>28</v>
      </c>
    </row>
    <row collapsed="false" customFormat="false" customHeight="false" hidden="false" ht="14" outlineLevel="0" r="641">
      <c r="H641" s="0" t="s">
        <v>16</v>
      </c>
      <c r="I641" s="0" t="n">
        <v>2</v>
      </c>
      <c r="J641" s="0" t="s">
        <v>17</v>
      </c>
      <c r="L641" s="0" t="n">
        <f aca="false">I641*Kostensatz!$A$2</f>
        <v>200</v>
      </c>
    </row>
    <row collapsed="false" customFormat="false" customHeight="false" hidden="false" ht="14" outlineLevel="0" r="642">
      <c r="H642" s="0" t="s">
        <v>16</v>
      </c>
      <c r="I642" s="0" t="n">
        <v>3</v>
      </c>
      <c r="J642" s="0" t="s">
        <v>18</v>
      </c>
      <c r="L642" s="0" t="n">
        <f aca="false">I642*Kostensatz!$A$3</f>
        <v>150</v>
      </c>
    </row>
    <row collapsed="false" customFormat="false" customHeight="false" hidden="false" ht="14" outlineLevel="0" r="643">
      <c r="H643" s="0" t="s">
        <v>19</v>
      </c>
    </row>
    <row collapsed="false" customFormat="false" customHeight="false" hidden="false" ht="14" outlineLevel="0" r="644">
      <c r="F644" s="0" t="s">
        <v>21</v>
      </c>
    </row>
    <row collapsed="false" customFormat="false" customHeight="false" hidden="false" ht="14" outlineLevel="0" r="645">
      <c r="G645" s="0" t="s">
        <v>159</v>
      </c>
      <c r="L645" s="0" t="n">
        <v>50</v>
      </c>
    </row>
    <row collapsed="false" customFormat="false" customHeight="false" hidden="false" ht="14" outlineLevel="0" r="647">
      <c r="D647" s="0" t="s">
        <v>160</v>
      </c>
    </row>
    <row collapsed="false" customFormat="false" customHeight="false" hidden="false" ht="14" outlineLevel="0" r="648">
      <c r="F648" s="0" t="s">
        <v>11</v>
      </c>
    </row>
    <row collapsed="false" customFormat="false" customHeight="false" hidden="false" ht="14.9" outlineLevel="0" r="649">
      <c r="G649" s="0" t="s">
        <v>161</v>
      </c>
      <c r="I649" s="0" t="n">
        <v>2</v>
      </c>
      <c r="L649" s="0" t="n">
        <f aca="false">I649*'einzelne Semestereröffnungsparty'!C2</f>
        <v>16000</v>
      </c>
    </row>
    <row collapsed="false" customFormat="false" customHeight="false" hidden="false" ht="14.9" outlineLevel="0" r="650">
      <c r="F650" s="2"/>
      <c r="G650" s="0" t="s">
        <v>161</v>
      </c>
      <c r="I650" s="0" t="n">
        <v>2</v>
      </c>
      <c r="K650" s="0" t="n">
        <f aca="false">I650*'einzelne Semestereröffnungsparty'!B2</f>
        <v>15900</v>
      </c>
    </row>
    <row collapsed="false" customFormat="false" customHeight="false" hidden="false" ht="14" outlineLevel="0" r="651">
      <c r="F651" s="0" t="s">
        <v>14</v>
      </c>
    </row>
    <row collapsed="false" customFormat="false" customHeight="false" hidden="false" ht="14" outlineLevel="0" r="652">
      <c r="G652" s="0" t="s">
        <v>28</v>
      </c>
    </row>
    <row collapsed="false" customFormat="false" customHeight="false" hidden="false" ht="14" outlineLevel="0" r="653">
      <c r="H653" s="0" t="s">
        <v>16</v>
      </c>
      <c r="I653" s="0" t="n">
        <v>2</v>
      </c>
      <c r="J653" s="0" t="s">
        <v>17</v>
      </c>
      <c r="L653" s="0" t="n">
        <f aca="false">I653*Kostensatz!$A$2</f>
        <v>200</v>
      </c>
    </row>
    <row collapsed="false" customFormat="false" customHeight="false" hidden="false" ht="14" outlineLevel="0" r="654">
      <c r="H654" s="0" t="s">
        <v>16</v>
      </c>
      <c r="I654" s="0" t="n">
        <v>3</v>
      </c>
      <c r="J654" s="0" t="s">
        <v>18</v>
      </c>
      <c r="L654" s="0" t="n">
        <f aca="false">I654*Kostensatz!$A$3</f>
        <v>150</v>
      </c>
    </row>
    <row collapsed="false" customFormat="false" customHeight="false" hidden="false" ht="14" outlineLevel="0" r="655">
      <c r="H655" s="0" t="s">
        <v>19</v>
      </c>
    </row>
    <row collapsed="false" customFormat="false" customHeight="false" hidden="false" ht="14" outlineLevel="0" r="656">
      <c r="G656" s="0" t="s">
        <v>29</v>
      </c>
    </row>
    <row collapsed="false" customFormat="false" customHeight="false" hidden="false" ht="14" outlineLevel="0" r="657">
      <c r="H657" s="0" t="s">
        <v>16</v>
      </c>
      <c r="I657" s="0" t="n">
        <v>2</v>
      </c>
      <c r="J657" s="0" t="s">
        <v>17</v>
      </c>
      <c r="L657" s="0" t="n">
        <f aca="false">I657*Kostensatz!$A$2</f>
        <v>200</v>
      </c>
    </row>
    <row collapsed="false" customFormat="false" customHeight="false" hidden="false" ht="14" outlineLevel="0" r="658">
      <c r="H658" s="0" t="s">
        <v>16</v>
      </c>
      <c r="I658" s="0" t="n">
        <v>3</v>
      </c>
      <c r="J658" s="0" t="s">
        <v>18</v>
      </c>
      <c r="L658" s="0" t="n">
        <f aca="false">I658*Kostensatz!$A$3</f>
        <v>150</v>
      </c>
    </row>
    <row collapsed="false" customFormat="false" customHeight="false" hidden="false" ht="14" outlineLevel="0" r="659">
      <c r="H659" s="0" t="s">
        <v>19</v>
      </c>
    </row>
    <row collapsed="false" customFormat="false" customHeight="false" hidden="false" ht="14" outlineLevel="0" r="660">
      <c r="F660" s="0" t="s">
        <v>21</v>
      </c>
    </row>
    <row collapsed="false" customFormat="false" customHeight="false" hidden="false" ht="14" outlineLevel="0" r="661">
      <c r="G661" s="0" t="s">
        <v>162</v>
      </c>
      <c r="L661" s="0" t="n">
        <v>500</v>
      </c>
    </row>
    <row collapsed="false" customFormat="false" customHeight="false" hidden="false" ht="14" outlineLevel="0" r="662">
      <c r="E662" s="0" t="s">
        <v>163</v>
      </c>
    </row>
    <row collapsed="false" customFormat="false" customHeight="false" hidden="false" ht="14" outlineLevel="0" r="663">
      <c r="F663" s="0" t="s">
        <v>11</v>
      </c>
    </row>
    <row collapsed="false" customFormat="false" customHeight="false" hidden="false" ht="14" outlineLevel="0" r="666">
      <c r="G666" s="0" t="s">
        <v>164</v>
      </c>
      <c r="I666" s="0" t="n">
        <v>2</v>
      </c>
      <c r="L666" s="0" t="n">
        <f aca="false">I666*'einzelnes Veranstaltung von Kabarett in der Hochschule'!C2</f>
        <v>3100</v>
      </c>
    </row>
    <row collapsed="false" customFormat="false" customHeight="false" hidden="false" ht="14" outlineLevel="0" r="667">
      <c r="F667" s="2"/>
      <c r="G667" s="0" t="s">
        <v>164</v>
      </c>
      <c r="I667" s="0" t="n">
        <v>2</v>
      </c>
      <c r="K667" s="0" t="n">
        <f aca="false">I667*'einzelnes Veranstaltung von Kabarett in der Hochschule'!B2</f>
        <v>1900</v>
      </c>
    </row>
    <row collapsed="false" customFormat="false" customHeight="false" hidden="false" ht="14" outlineLevel="0" r="668">
      <c r="F668" s="0" t="s">
        <v>14</v>
      </c>
    </row>
    <row collapsed="false" customFormat="false" customHeight="false" hidden="false" ht="14" outlineLevel="0" r="669">
      <c r="G669" s="0" t="s">
        <v>28</v>
      </c>
    </row>
    <row collapsed="false" customFormat="false" customHeight="false" hidden="false" ht="14" outlineLevel="0" r="670">
      <c r="H670" s="0" t="s">
        <v>16</v>
      </c>
      <c r="I670" s="0" t="n">
        <v>1</v>
      </c>
      <c r="J670" s="0" t="s">
        <v>17</v>
      </c>
      <c r="L670" s="0" t="n">
        <f aca="false">I670*Kostensatz!$A$2</f>
        <v>100</v>
      </c>
    </row>
    <row collapsed="false" customFormat="false" customHeight="false" hidden="false" ht="14" outlineLevel="0" r="671">
      <c r="H671" s="0" t="s">
        <v>16</v>
      </c>
      <c r="I671" s="0" t="n">
        <v>0</v>
      </c>
      <c r="J671" s="0" t="s">
        <v>18</v>
      </c>
      <c r="L671" s="0" t="n">
        <f aca="false">I671*Kostensatz!$A$3</f>
        <v>0</v>
      </c>
    </row>
    <row collapsed="false" customFormat="false" customHeight="false" hidden="false" ht="14" outlineLevel="0" r="672">
      <c r="H672" s="0" t="s">
        <v>19</v>
      </c>
    </row>
    <row collapsed="false" customFormat="false" customHeight="false" hidden="false" ht="14" outlineLevel="0" r="673">
      <c r="G673" s="0" t="s">
        <v>29</v>
      </c>
    </row>
    <row collapsed="false" customFormat="false" customHeight="false" hidden="false" ht="14" outlineLevel="0" r="674">
      <c r="H674" s="0" t="s">
        <v>16</v>
      </c>
      <c r="I674" s="0" t="n">
        <v>1</v>
      </c>
      <c r="J674" s="0" t="s">
        <v>17</v>
      </c>
      <c r="L674" s="0" t="n">
        <f aca="false">I674*Kostensatz!$A$2</f>
        <v>100</v>
      </c>
    </row>
    <row collapsed="false" customFormat="false" customHeight="false" hidden="false" ht="14" outlineLevel="0" r="675">
      <c r="H675" s="0" t="s">
        <v>16</v>
      </c>
      <c r="I675" s="0" t="n">
        <v>0</v>
      </c>
      <c r="J675" s="0" t="s">
        <v>18</v>
      </c>
      <c r="L675" s="0" t="n">
        <f aca="false">I675*Kostensatz!$A$3</f>
        <v>0</v>
      </c>
    </row>
    <row collapsed="false" customFormat="false" customHeight="false" hidden="false" ht="14" outlineLevel="0" r="676">
      <c r="H676" s="0" t="s">
        <v>19</v>
      </c>
    </row>
    <row collapsed="false" customFormat="false" customHeight="false" hidden="false" ht="14" outlineLevel="0" r="677">
      <c r="F677" s="0" t="s">
        <v>21</v>
      </c>
    </row>
    <row collapsed="false" customFormat="false" customHeight="false" hidden="false" ht="14" outlineLevel="0" r="678">
      <c r="L678" s="0" t="n">
        <v>0</v>
      </c>
    </row>
    <row collapsed="false" customFormat="false" customHeight="false" hidden="false" ht="14" outlineLevel="0" r="679">
      <c r="E679" s="0" t="s">
        <v>165</v>
      </c>
    </row>
    <row collapsed="false" customFormat="false" customHeight="false" hidden="false" ht="14" outlineLevel="0" r="680">
      <c r="F680" s="0" t="s">
        <v>11</v>
      </c>
    </row>
    <row collapsed="false" customFormat="false" customHeight="false" hidden="false" ht="14" outlineLevel="0" r="681">
      <c r="G681" s="0" t="s">
        <v>166</v>
      </c>
      <c r="K681" s="0" t="n">
        <f aca="false">'Jahresbetrieb Hochschulkino'!B2</f>
        <v>1600</v>
      </c>
    </row>
    <row collapsed="false" customFormat="false" customHeight="false" hidden="false" ht="14" outlineLevel="0" r="682">
      <c r="F682" s="2"/>
      <c r="G682" s="0" t="s">
        <v>166</v>
      </c>
      <c r="L682" s="0" t="n">
        <f aca="false">'Jahresbetrieb Hochschulkino'!C2</f>
        <v>1000</v>
      </c>
    </row>
    <row collapsed="false" customFormat="false" customHeight="false" hidden="false" ht="14" outlineLevel="0" r="683">
      <c r="F683" s="0" t="s">
        <v>14</v>
      </c>
    </row>
    <row collapsed="false" customFormat="false" customHeight="false" hidden="false" ht="14" outlineLevel="0" r="684">
      <c r="G684" s="0" t="s">
        <v>28</v>
      </c>
    </row>
    <row collapsed="false" customFormat="false" customHeight="false" hidden="false" ht="14" outlineLevel="0" r="685">
      <c r="H685" s="0" t="s">
        <v>16</v>
      </c>
      <c r="I685" s="0" t="n">
        <v>1</v>
      </c>
      <c r="J685" s="0" t="s">
        <v>17</v>
      </c>
      <c r="L685" s="0" t="n">
        <f aca="false">I685*Kostensatz!$A$2</f>
        <v>100</v>
      </c>
    </row>
    <row collapsed="false" customFormat="false" customHeight="false" hidden="false" ht="14" outlineLevel="0" r="686">
      <c r="H686" s="0" t="s">
        <v>16</v>
      </c>
      <c r="I686" s="0" t="n">
        <v>1</v>
      </c>
      <c r="J686" s="0" t="s">
        <v>18</v>
      </c>
      <c r="L686" s="0" t="n">
        <f aca="false">I686*Kostensatz!$A$3</f>
        <v>50</v>
      </c>
    </row>
    <row collapsed="false" customFormat="false" customHeight="false" hidden="false" ht="14" outlineLevel="0" r="687">
      <c r="H687" s="0" t="s">
        <v>19</v>
      </c>
    </row>
    <row collapsed="false" customFormat="false" customHeight="false" hidden="false" ht="14" outlineLevel="0" r="688">
      <c r="G688" s="0" t="s">
        <v>29</v>
      </c>
    </row>
    <row collapsed="false" customFormat="false" customHeight="false" hidden="false" ht="14" outlineLevel="0" r="689">
      <c r="H689" s="0" t="s">
        <v>16</v>
      </c>
      <c r="I689" s="0" t="n">
        <v>1</v>
      </c>
      <c r="J689" s="0" t="s">
        <v>17</v>
      </c>
      <c r="L689" s="0" t="n">
        <f aca="false">I689*Kostensatz!$A$2</f>
        <v>100</v>
      </c>
    </row>
    <row collapsed="false" customFormat="false" customHeight="false" hidden="false" ht="14" outlineLevel="0" r="690">
      <c r="H690" s="0" t="s">
        <v>16</v>
      </c>
      <c r="I690" s="0" t="n">
        <v>1</v>
      </c>
      <c r="J690" s="0" t="s">
        <v>18</v>
      </c>
      <c r="L690" s="0" t="n">
        <f aca="false">I690*Kostensatz!$A$3</f>
        <v>50</v>
      </c>
    </row>
    <row collapsed="false" customFormat="false" customHeight="false" hidden="false" ht="14" outlineLevel="0" r="691">
      <c r="H691" s="0" t="s">
        <v>19</v>
      </c>
    </row>
    <row collapsed="false" customFormat="false" customHeight="false" hidden="false" ht="14" outlineLevel="0" r="692">
      <c r="F692" s="0" t="s">
        <v>21</v>
      </c>
    </row>
    <row collapsed="false" customFormat="false" customHeight="false" hidden="false" ht="14" outlineLevel="0" r="693">
      <c r="L693" s="0" t="n">
        <v>0</v>
      </c>
    </row>
    <row collapsed="false" customFormat="false" customHeight="false" hidden="false" ht="14" outlineLevel="0" r="694">
      <c r="E694" s="0" t="s">
        <v>167</v>
      </c>
    </row>
    <row collapsed="false" customFormat="false" customHeight="false" hidden="false" ht="14" outlineLevel="0" r="695">
      <c r="F695" s="0" t="s">
        <v>11</v>
      </c>
    </row>
    <row collapsed="false" customFormat="false" customHeight="false" hidden="false" ht="14" outlineLevel="0" r="696">
      <c r="G696" s="0" t="s">
        <v>168</v>
      </c>
      <c r="K696" s="0" t="n">
        <f aca="false">'einzelne Veranstaltung Rock am Pavillion'!B2</f>
        <v>800</v>
      </c>
    </row>
    <row collapsed="false" customFormat="false" customHeight="false" hidden="false" ht="14" outlineLevel="0" r="697">
      <c r="F697" s="2"/>
      <c r="G697" s="0" t="s">
        <v>168</v>
      </c>
      <c r="L697" s="0" t="n">
        <f aca="false">'einzelne Veranstaltung Rock am Pavillion'!C2</f>
        <v>1900</v>
      </c>
    </row>
    <row collapsed="false" customFormat="false" customHeight="false" hidden="false" ht="14" outlineLevel="0" r="698">
      <c r="F698" s="0" t="s">
        <v>14</v>
      </c>
    </row>
    <row collapsed="false" customFormat="false" customHeight="false" hidden="false" ht="14" outlineLevel="0" r="699">
      <c r="G699" s="0" t="s">
        <v>28</v>
      </c>
    </row>
    <row collapsed="false" customFormat="false" customHeight="false" hidden="false" ht="14" outlineLevel="0" r="700">
      <c r="H700" s="0" t="s">
        <v>16</v>
      </c>
      <c r="I700" s="0" t="n">
        <v>1</v>
      </c>
      <c r="J700" s="0" t="s">
        <v>17</v>
      </c>
      <c r="L700" s="0" t="n">
        <f aca="false">I700*Kostensatz!$A$2</f>
        <v>100</v>
      </c>
    </row>
    <row collapsed="false" customFormat="false" customHeight="false" hidden="false" ht="14" outlineLevel="0" r="701">
      <c r="H701" s="0" t="s">
        <v>16</v>
      </c>
      <c r="I701" s="0" t="n">
        <v>1</v>
      </c>
      <c r="J701" s="0" t="s">
        <v>18</v>
      </c>
      <c r="L701" s="0" t="n">
        <f aca="false">I701*Kostensatz!$A$3</f>
        <v>50</v>
      </c>
    </row>
    <row collapsed="false" customFormat="false" customHeight="false" hidden="false" ht="14" outlineLevel="0" r="702">
      <c r="H702" s="0" t="s">
        <v>19</v>
      </c>
    </row>
    <row collapsed="false" customFormat="false" customHeight="false" hidden="false" ht="14" outlineLevel="0" r="703">
      <c r="F703" s="0" t="s">
        <v>21</v>
      </c>
    </row>
    <row collapsed="false" customFormat="false" customHeight="false" hidden="false" ht="14" outlineLevel="0" r="704">
      <c r="G704" s="0" t="s">
        <v>169</v>
      </c>
      <c r="L704" s="0" t="n">
        <v>200</v>
      </c>
    </row>
    <row collapsed="false" customFormat="false" customHeight="false" hidden="false" ht="14" outlineLevel="0" r="705">
      <c r="E705" s="0" t="s">
        <v>170</v>
      </c>
    </row>
    <row collapsed="false" customFormat="false" customHeight="false" hidden="false" ht="14" outlineLevel="0" r="706">
      <c r="F706" s="0" t="s">
        <v>11</v>
      </c>
    </row>
    <row collapsed="false" customFormat="false" customHeight="false" hidden="false" ht="14.9" outlineLevel="0" r="707">
      <c r="F707" s="2"/>
      <c r="G707" s="0" t="s">
        <v>138</v>
      </c>
      <c r="L707" s="0" t="n">
        <v>3500</v>
      </c>
    </row>
    <row collapsed="false" customFormat="false" customHeight="false" hidden="false" ht="14" outlineLevel="0" r="708">
      <c r="F708" s="0" t="s">
        <v>14</v>
      </c>
    </row>
    <row collapsed="false" customFormat="false" customHeight="false" hidden="false" ht="14" outlineLevel="0" r="709">
      <c r="G709" s="0" t="s">
        <v>28</v>
      </c>
    </row>
    <row collapsed="false" customFormat="false" customHeight="false" hidden="false" ht="14" outlineLevel="0" r="710">
      <c r="H710" s="0" t="s">
        <v>16</v>
      </c>
      <c r="I710" s="0" t="n">
        <v>1</v>
      </c>
      <c r="J710" s="0" t="s">
        <v>17</v>
      </c>
      <c r="L710" s="0" t="n">
        <f aca="false">I710*Kostensatz!$A$2</f>
        <v>100</v>
      </c>
    </row>
    <row collapsed="false" customFormat="false" customHeight="false" hidden="false" ht="14" outlineLevel="0" r="711">
      <c r="H711" s="0" t="s">
        <v>16</v>
      </c>
      <c r="I711" s="0" t="n">
        <v>1</v>
      </c>
      <c r="J711" s="0" t="s">
        <v>18</v>
      </c>
      <c r="L711" s="0" t="n">
        <f aca="false">I711*Kostensatz!$A$3</f>
        <v>50</v>
      </c>
    </row>
    <row collapsed="false" customFormat="false" customHeight="false" hidden="false" ht="14" outlineLevel="0" r="712">
      <c r="H712" s="0" t="s">
        <v>19</v>
      </c>
    </row>
    <row collapsed="false" customFormat="false" customHeight="false" hidden="false" ht="14" outlineLevel="0" r="713">
      <c r="G713" s="0" t="s">
        <v>29</v>
      </c>
    </row>
    <row collapsed="false" customFormat="false" customHeight="false" hidden="false" ht="14" outlineLevel="0" r="714">
      <c r="H714" s="0" t="s">
        <v>16</v>
      </c>
      <c r="I714" s="0" t="n">
        <v>1</v>
      </c>
      <c r="J714" s="0" t="s">
        <v>17</v>
      </c>
      <c r="L714" s="0" t="n">
        <f aca="false">I714*Kostensatz!$A$2</f>
        <v>100</v>
      </c>
    </row>
    <row collapsed="false" customFormat="false" customHeight="false" hidden="false" ht="14" outlineLevel="0" r="715">
      <c r="H715" s="0" t="s">
        <v>16</v>
      </c>
      <c r="I715" s="0" t="n">
        <v>1</v>
      </c>
      <c r="J715" s="0" t="s">
        <v>18</v>
      </c>
      <c r="L715" s="0" t="n">
        <f aca="false">I715*Kostensatz!$A$3</f>
        <v>50</v>
      </c>
    </row>
    <row collapsed="false" customFormat="false" customHeight="false" hidden="false" ht="14" outlineLevel="0" r="716">
      <c r="H716" s="0" t="s">
        <v>19</v>
      </c>
    </row>
    <row collapsed="false" customFormat="false" customHeight="false" hidden="false" ht="14" outlineLevel="0" r="717">
      <c r="F717" s="0" t="s">
        <v>21</v>
      </c>
    </row>
    <row collapsed="false" customFormat="false" customHeight="false" hidden="false" ht="14.9" outlineLevel="0" r="718">
      <c r="G718" s="0" t="s">
        <v>139</v>
      </c>
      <c r="L718" s="0" t="n">
        <v>100</v>
      </c>
    </row>
    <row collapsed="false" customFormat="false" customHeight="false" hidden="false" ht="14" outlineLevel="0" r="719">
      <c r="D719" s="0" t="s">
        <v>171</v>
      </c>
    </row>
    <row collapsed="false" customFormat="false" customHeight="false" hidden="false" ht="14" outlineLevel="0" r="720">
      <c r="F720" s="0" t="s">
        <v>11</v>
      </c>
    </row>
    <row collapsed="false" customFormat="false" customHeight="false" hidden="false" ht="14" outlineLevel="0" r="721">
      <c r="F721" s="2"/>
      <c r="L721" s="0" t="n">
        <v>0</v>
      </c>
    </row>
    <row collapsed="false" customFormat="false" customHeight="false" hidden="false" ht="14" outlineLevel="0" r="722">
      <c r="F722" s="0" t="s">
        <v>14</v>
      </c>
    </row>
    <row collapsed="false" customFormat="false" customHeight="false" hidden="false" ht="14" outlineLevel="0" r="723">
      <c r="G723" s="0" t="s">
        <v>28</v>
      </c>
    </row>
    <row collapsed="false" customFormat="false" customHeight="false" hidden="false" ht="14" outlineLevel="0" r="724">
      <c r="H724" s="0" t="s">
        <v>16</v>
      </c>
      <c r="I724" s="0" t="n">
        <v>1</v>
      </c>
      <c r="J724" s="0" t="s">
        <v>17</v>
      </c>
      <c r="L724" s="0" t="n">
        <f aca="false">I724*Kostensatz!$A$2</f>
        <v>100</v>
      </c>
    </row>
    <row collapsed="false" customFormat="false" customHeight="false" hidden="false" ht="14" outlineLevel="0" r="725">
      <c r="H725" s="0" t="s">
        <v>16</v>
      </c>
      <c r="I725" s="0" t="n">
        <v>1</v>
      </c>
      <c r="J725" s="0" t="s">
        <v>18</v>
      </c>
      <c r="L725" s="0" t="n">
        <f aca="false">I725*Kostensatz!$A$3</f>
        <v>50</v>
      </c>
    </row>
    <row collapsed="false" customFormat="false" customHeight="false" hidden="false" ht="14" outlineLevel="0" r="726">
      <c r="H726" s="0" t="s">
        <v>19</v>
      </c>
    </row>
    <row collapsed="false" customFormat="false" customHeight="false" hidden="false" ht="14" outlineLevel="0" r="727">
      <c r="G727" s="0" t="s">
        <v>29</v>
      </c>
    </row>
    <row collapsed="false" customFormat="false" customHeight="false" hidden="false" ht="14" outlineLevel="0" r="728">
      <c r="H728" s="0" t="s">
        <v>16</v>
      </c>
      <c r="I728" s="0" t="n">
        <v>1</v>
      </c>
      <c r="J728" s="0" t="s">
        <v>17</v>
      </c>
      <c r="L728" s="0" t="n">
        <f aca="false">I728*Kostensatz!$A$2</f>
        <v>100</v>
      </c>
    </row>
    <row collapsed="false" customFormat="false" customHeight="false" hidden="false" ht="14" outlineLevel="0" r="729">
      <c r="H729" s="0" t="s">
        <v>16</v>
      </c>
      <c r="I729" s="0" t="n">
        <v>1</v>
      </c>
      <c r="J729" s="0" t="s">
        <v>18</v>
      </c>
      <c r="L729" s="0" t="n">
        <f aca="false">I729*Kostensatz!$A$3</f>
        <v>50</v>
      </c>
    </row>
    <row collapsed="false" customFormat="false" customHeight="false" hidden="false" ht="14" outlineLevel="0" r="730">
      <c r="H730" s="0" t="s">
        <v>19</v>
      </c>
    </row>
    <row collapsed="false" customFormat="false" customHeight="false" hidden="false" ht="14" outlineLevel="0" r="731">
      <c r="F731" s="0" t="s">
        <v>21</v>
      </c>
    </row>
    <row collapsed="false" customFormat="false" customHeight="false" hidden="false" ht="14" outlineLevel="0" r="732">
      <c r="G732" s="0" t="s">
        <v>172</v>
      </c>
      <c r="L732" s="0" t="n">
        <v>2000</v>
      </c>
    </row>
    <row collapsed="false" customFormat="false" customHeight="false" hidden="false" ht="14" outlineLevel="0" r="733">
      <c r="E733" s="3" t="s">
        <v>173</v>
      </c>
    </row>
    <row collapsed="false" customFormat="false" customHeight="false" hidden="false" ht="14" outlineLevel="0" r="734">
      <c r="F734" s="0" t="s">
        <v>11</v>
      </c>
    </row>
    <row collapsed="false" customFormat="false" customHeight="false" hidden="false" ht="14" outlineLevel="0" r="735">
      <c r="F735" s="2"/>
      <c r="G735" s="0" t="s">
        <v>174</v>
      </c>
      <c r="L735" s="0" t="n">
        <v>850</v>
      </c>
    </row>
    <row collapsed="false" customFormat="false" customHeight="false" hidden="false" ht="14" outlineLevel="0" r="736">
      <c r="F736" s="2"/>
      <c r="G736" s="0" t="s">
        <v>175</v>
      </c>
      <c r="L736" s="0" t="n">
        <v>700</v>
      </c>
    </row>
    <row collapsed="false" customFormat="false" customHeight="false" hidden="false" ht="14" outlineLevel="0" r="737">
      <c r="F737" s="2"/>
      <c r="G737" s="0" t="s">
        <v>176</v>
      </c>
      <c r="L737" s="0" t="n">
        <v>500</v>
      </c>
    </row>
    <row collapsed="false" customFormat="false" customHeight="false" hidden="false" ht="14" outlineLevel="0" r="738">
      <c r="F738" s="0" t="s">
        <v>14</v>
      </c>
    </row>
    <row collapsed="false" customFormat="false" customHeight="false" hidden="false" ht="14" outlineLevel="0" r="739">
      <c r="G739" s="0" t="s">
        <v>28</v>
      </c>
    </row>
    <row collapsed="false" customFormat="false" customHeight="false" hidden="false" ht="14" outlineLevel="0" r="740">
      <c r="H740" s="0" t="s">
        <v>16</v>
      </c>
      <c r="I740" s="0" t="n">
        <v>1</v>
      </c>
      <c r="J740" s="0" t="s">
        <v>17</v>
      </c>
      <c r="L740" s="0" t="n">
        <f aca="false">I740*Kostensatz!$A$2</f>
        <v>100</v>
      </c>
    </row>
    <row collapsed="false" customFormat="false" customHeight="false" hidden="false" ht="14" outlineLevel="0" r="741">
      <c r="H741" s="0" t="s">
        <v>16</v>
      </c>
      <c r="I741" s="0" t="n">
        <v>1</v>
      </c>
      <c r="J741" s="0" t="s">
        <v>18</v>
      </c>
      <c r="L741" s="0" t="n">
        <f aca="false">I741*Kostensatz!$A$3</f>
        <v>50</v>
      </c>
    </row>
    <row collapsed="false" customFormat="false" customHeight="false" hidden="false" ht="14" outlineLevel="0" r="742">
      <c r="H742" s="0" t="s">
        <v>19</v>
      </c>
    </row>
    <row collapsed="false" customFormat="false" customHeight="false" hidden="false" ht="14" outlineLevel="0" r="743">
      <c r="F743" s="0" t="s">
        <v>21</v>
      </c>
    </row>
    <row collapsed="false" customFormat="false" customHeight="false" hidden="false" ht="14" outlineLevel="0" r="744">
      <c r="L744" s="0" t="n">
        <v>0</v>
      </c>
    </row>
    <row collapsed="false" customFormat="false" customHeight="false" hidden="false" ht="14" outlineLevel="0" r="745">
      <c r="E745" s="3" t="s">
        <v>177</v>
      </c>
    </row>
    <row collapsed="false" customFormat="false" customHeight="false" hidden="false" ht="14" outlineLevel="0" r="746">
      <c r="F746" s="0" t="s">
        <v>11</v>
      </c>
    </row>
    <row collapsed="false" customFormat="false" customHeight="false" hidden="false" ht="14" outlineLevel="0" r="747">
      <c r="G747" s="0" t="s">
        <v>178</v>
      </c>
      <c r="L747" s="0" t="n">
        <v>200</v>
      </c>
    </row>
    <row collapsed="false" customFormat="false" customHeight="false" hidden="false" ht="14" outlineLevel="0" r="748">
      <c r="F748" s="2"/>
      <c r="G748" s="0" t="s">
        <v>179</v>
      </c>
      <c r="L748" s="0" t="n">
        <v>950</v>
      </c>
    </row>
    <row collapsed="false" customFormat="false" customHeight="false" hidden="false" ht="14" outlineLevel="0" r="749">
      <c r="F749" s="0" t="s">
        <v>14</v>
      </c>
    </row>
    <row collapsed="false" customFormat="false" customHeight="false" hidden="false" ht="14" outlineLevel="0" r="750">
      <c r="G750" s="0" t="s">
        <v>28</v>
      </c>
    </row>
    <row collapsed="false" customFormat="false" customHeight="false" hidden="false" ht="14" outlineLevel="0" r="751">
      <c r="H751" s="0" t="s">
        <v>16</v>
      </c>
      <c r="I751" s="0" t="n">
        <v>1</v>
      </c>
      <c r="J751" s="0" t="s">
        <v>17</v>
      </c>
      <c r="L751" s="0" t="n">
        <f aca="false">I751*Kostensatz!$A$2</f>
        <v>100</v>
      </c>
    </row>
    <row collapsed="false" customFormat="false" customHeight="false" hidden="false" ht="14" outlineLevel="0" r="752">
      <c r="H752" s="0" t="s">
        <v>16</v>
      </c>
      <c r="I752" s="0" t="n">
        <v>1</v>
      </c>
      <c r="J752" s="0" t="s">
        <v>18</v>
      </c>
      <c r="L752" s="0" t="n">
        <f aca="false">I752*Kostensatz!$A$3</f>
        <v>50</v>
      </c>
    </row>
    <row collapsed="false" customFormat="false" customHeight="false" hidden="false" ht="14" outlineLevel="0" r="753">
      <c r="H753" s="0" t="s">
        <v>19</v>
      </c>
    </row>
    <row collapsed="false" customFormat="false" customHeight="false" hidden="false" ht="14" outlineLevel="0" r="754">
      <c r="F754" s="0" t="s">
        <v>21</v>
      </c>
    </row>
    <row collapsed="false" customFormat="false" customHeight="false" hidden="false" ht="14" outlineLevel="0" r="755">
      <c r="L755" s="0" t="n">
        <v>0</v>
      </c>
    </row>
    <row collapsed="false" customFormat="false" customHeight="false" hidden="false" ht="14" outlineLevel="0" r="756">
      <c r="E756" s="3" t="s">
        <v>180</v>
      </c>
    </row>
    <row collapsed="false" customFormat="false" customHeight="false" hidden="false" ht="14" outlineLevel="0" r="757">
      <c r="F757" s="0" t="s">
        <v>11</v>
      </c>
    </row>
    <row collapsed="false" customFormat="false" customHeight="false" hidden="false" ht="14" outlineLevel="0" r="758">
      <c r="G758" s="0" t="s">
        <v>178</v>
      </c>
      <c r="L758" s="0" t="n">
        <v>100</v>
      </c>
    </row>
    <row collapsed="false" customFormat="false" customHeight="false" hidden="false" ht="14" outlineLevel="0" r="759">
      <c r="F759" s="2"/>
      <c r="G759" s="0" t="s">
        <v>181</v>
      </c>
      <c r="L759" s="0" t="n">
        <v>1700</v>
      </c>
    </row>
    <row collapsed="false" customFormat="false" customHeight="false" hidden="false" ht="14" outlineLevel="0" r="760">
      <c r="F760" s="0" t="s">
        <v>14</v>
      </c>
    </row>
    <row collapsed="false" customFormat="false" customHeight="false" hidden="false" ht="14" outlineLevel="0" r="761">
      <c r="G761" s="0" t="s">
        <v>28</v>
      </c>
    </row>
    <row collapsed="false" customFormat="false" customHeight="false" hidden="false" ht="14" outlineLevel="0" r="762">
      <c r="H762" s="0" t="s">
        <v>16</v>
      </c>
      <c r="I762" s="0" t="n">
        <v>1</v>
      </c>
      <c r="J762" s="0" t="s">
        <v>17</v>
      </c>
      <c r="L762" s="0" t="n">
        <f aca="false">I762*Kostensatz!$A$2</f>
        <v>100</v>
      </c>
    </row>
    <row collapsed="false" customFormat="false" customHeight="false" hidden="false" ht="14" outlineLevel="0" r="763">
      <c r="H763" s="0" t="s">
        <v>16</v>
      </c>
      <c r="I763" s="0" t="n">
        <v>1</v>
      </c>
      <c r="J763" s="0" t="s">
        <v>18</v>
      </c>
      <c r="L763" s="0" t="n">
        <f aca="false">I763*Kostensatz!$A$3</f>
        <v>50</v>
      </c>
    </row>
    <row collapsed="false" customFormat="false" customHeight="false" hidden="false" ht="14" outlineLevel="0" r="764">
      <c r="H764" s="0" t="s">
        <v>19</v>
      </c>
    </row>
    <row collapsed="false" customFormat="false" customHeight="false" hidden="false" ht="14" outlineLevel="0" r="765">
      <c r="F765" s="0" t="s">
        <v>21</v>
      </c>
    </row>
    <row collapsed="false" customFormat="false" customHeight="false" hidden="false" ht="14" outlineLevel="0" r="767">
      <c r="C767" s="0" t="s">
        <v>182</v>
      </c>
    </row>
    <row collapsed="false" customFormat="false" customHeight="false" hidden="false" ht="14" outlineLevel="0" r="768">
      <c r="D768" s="0" t="s">
        <v>183</v>
      </c>
    </row>
    <row collapsed="false" customFormat="false" customHeight="false" hidden="false" ht="14" outlineLevel="0" r="769">
      <c r="D769" s="0" t="s">
        <v>184</v>
      </c>
    </row>
    <row collapsed="false" customFormat="false" customHeight="false" hidden="false" ht="14" outlineLevel="0" r="770">
      <c r="D770" s="0" t="s">
        <v>185</v>
      </c>
    </row>
    <row collapsed="false" customFormat="false" customHeight="false" hidden="false" ht="14" outlineLevel="0" r="771">
      <c r="D771" s="0" t="s">
        <v>186</v>
      </c>
    </row>
    <row collapsed="false" customFormat="false" customHeight="false" hidden="false" ht="14" outlineLevel="0" r="772">
      <c r="C772" s="0" t="s">
        <v>187</v>
      </c>
    </row>
    <row collapsed="false" customFormat="false" customHeight="false" hidden="false" ht="14" outlineLevel="0" r="773">
      <c r="D773" s="0" t="s">
        <v>188</v>
      </c>
    </row>
    <row collapsed="false" customFormat="false" customHeight="false" hidden="false" ht="14" outlineLevel="0" r="774">
      <c r="D774" s="0" t="s">
        <v>189</v>
      </c>
    </row>
    <row collapsed="false" customFormat="false" customHeight="false" hidden="false" ht="14" outlineLevel="0" r="775">
      <c r="B775" s="0" t="s">
        <v>190</v>
      </c>
    </row>
    <row collapsed="false" customFormat="false" customHeight="false" hidden="false" ht="14" outlineLevel="0" r="776">
      <c r="C776" s="0" t="s">
        <v>191</v>
      </c>
    </row>
    <row collapsed="false" customFormat="false" customHeight="false" hidden="false" ht="14" outlineLevel="0" r="777">
      <c r="C777" s="0" t="s">
        <v>192</v>
      </c>
    </row>
    <row collapsed="false" customFormat="false" customHeight="false" hidden="false" ht="14" outlineLevel="0" r="778">
      <c r="B778" s="0" t="s">
        <v>193</v>
      </c>
    </row>
    <row collapsed="false" customFormat="false" customHeight="false" hidden="false" ht="14" outlineLevel="0" r="779">
      <c r="C779" s="0" t="s">
        <v>194</v>
      </c>
    </row>
    <row collapsed="false" customFormat="false" customHeight="false" hidden="false" ht="14" outlineLevel="0" r="780">
      <c r="C780" s="0" t="s">
        <v>195</v>
      </c>
    </row>
    <row collapsed="false" customFormat="false" customHeight="false" hidden="false" ht="14" outlineLevel="0" r="781">
      <c r="C781" s="0" t="s">
        <v>196</v>
      </c>
    </row>
    <row collapsed="false" customFormat="false" customHeight="false" hidden="false" ht="14" outlineLevel="0" r="782">
      <c r="C782" s="0" t="s">
        <v>197</v>
      </c>
    </row>
    <row collapsed="false" customFormat="false" customHeight="false" hidden="false" ht="14" outlineLevel="0" r="783">
      <c r="C783" s="0" t="s">
        <v>198</v>
      </c>
    </row>
    <row collapsed="false" customFormat="false" customHeight="false" hidden="false" ht="14" outlineLevel="0" r="784">
      <c r="C784" s="0" t="s">
        <v>199</v>
      </c>
    </row>
    <row collapsed="false" customFormat="false" customHeight="false" hidden="false" ht="14" outlineLevel="0" r="785">
      <c r="C785" s="0" t="s">
        <v>200</v>
      </c>
    </row>
    <row collapsed="false" customFormat="false" customHeight="false" hidden="false" ht="14" outlineLevel="0" r="786">
      <c r="C786" s="0" t="s">
        <v>201</v>
      </c>
    </row>
    <row collapsed="false" customFormat="false" customHeight="false" hidden="false" ht="14" outlineLevel="0" r="787">
      <c r="B787" s="0" t="s">
        <v>202</v>
      </c>
    </row>
    <row collapsed="false" customFormat="false" customHeight="false" hidden="false" ht="14" outlineLevel="0" r="788">
      <c r="C788" s="0" t="s">
        <v>203</v>
      </c>
    </row>
    <row collapsed="false" customFormat="false" customHeight="false" hidden="false" ht="14" outlineLevel="0" r="789">
      <c r="D789" s="0" t="s">
        <v>204</v>
      </c>
    </row>
    <row collapsed="false" customFormat="false" customHeight="false" hidden="false" ht="14" outlineLevel="0" r="790">
      <c r="D790" s="0" t="s">
        <v>205</v>
      </c>
    </row>
    <row collapsed="false" customFormat="false" customHeight="false" hidden="false" ht="14" outlineLevel="0" r="791">
      <c r="D791" s="0" t="s">
        <v>206</v>
      </c>
    </row>
    <row collapsed="false" customFormat="false" customHeight="false" hidden="false" ht="14" outlineLevel="0" r="792">
      <c r="D792" s="0" t="s">
        <v>207</v>
      </c>
    </row>
    <row collapsed="false" customFormat="false" customHeight="false" hidden="false" ht="14" outlineLevel="0" r="793">
      <c r="C793" s="0" t="s">
        <v>208</v>
      </c>
    </row>
    <row collapsed="false" customFormat="false" customHeight="false" hidden="false" ht="14" outlineLevel="0" r="794">
      <c r="C794" s="0" t="s">
        <v>209</v>
      </c>
    </row>
    <row collapsed="false" customFormat="false" customHeight="false" hidden="false" ht="14" outlineLevel="0" r="795">
      <c r="C795" s="0" t="s">
        <v>210</v>
      </c>
    </row>
    <row collapsed="false" customFormat="false" customHeight="false" hidden="false" ht="14" outlineLevel="0" r="796">
      <c r="C796" s="0" t="s">
        <v>211</v>
      </c>
    </row>
    <row collapsed="false" customFormat="false" customHeight="false" hidden="false" ht="14" outlineLevel="0" r="797">
      <c r="C797" s="0" t="s">
        <v>212</v>
      </c>
    </row>
    <row collapsed="false" customFormat="false" customHeight="false" hidden="false" ht="14" outlineLevel="0" r="798">
      <c r="B798" s="0" t="s">
        <v>213</v>
      </c>
    </row>
    <row collapsed="false" customFormat="false" customHeight="false" hidden="false" ht="14" outlineLevel="0" r="799">
      <c r="C799" s="0" t="s">
        <v>214</v>
      </c>
      <c r="L799" s="0" t="n">
        <v>1200</v>
      </c>
    </row>
    <row collapsed="false" customFormat="false" customHeight="false" hidden="false" ht="14" outlineLevel="0" r="800">
      <c r="C800" s="0" t="s">
        <v>215</v>
      </c>
      <c r="L800" s="0" t="n">
        <v>600</v>
      </c>
    </row>
    <row collapsed="false" customFormat="false" customHeight="false" hidden="false" ht="14.9" outlineLevel="0" r="801">
      <c r="C801" s="0" t="s">
        <v>216</v>
      </c>
    </row>
    <row collapsed="false" customFormat="false" customHeight="false" hidden="false" ht="14" outlineLevel="0" r="802">
      <c r="B802" s="3" t="s">
        <v>217</v>
      </c>
    </row>
    <row collapsed="false" customFormat="false" customHeight="false" hidden="false" ht="14" outlineLevel="0" r="803">
      <c r="C803" s="0" t="s">
        <v>218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45.8352941176471"/>
    <col collapsed="false" hidden="false" max="2" min="2" style="0" width="10.2549019607843"/>
    <col collapsed="false" hidden="false" max="3" min="3" style="0" width="9.2078431372549"/>
    <col collapsed="false" hidden="false" max="1025" min="4" style="0" width="9.28627450980392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0" t="n">
        <f aca="false">B2-C2</f>
        <v>-1100</v>
      </c>
      <c r="B2" s="0" t="n">
        <f aca="false">SUM(B3:B10)</f>
        <v>800</v>
      </c>
      <c r="C2" s="0" t="n">
        <f aca="false">SUM(C3:C10)</f>
        <v>1900</v>
      </c>
    </row>
    <row collapsed="false" customFormat="false" customHeight="false" hidden="false" ht="14" outlineLevel="0" r="3">
      <c r="A3" s="0" t="s">
        <v>255</v>
      </c>
      <c r="B3" s="0" t="n">
        <v>0</v>
      </c>
    </row>
    <row collapsed="false" customFormat="false" customHeight="false" hidden="false" ht="14" outlineLevel="0" r="4">
      <c r="A4" s="0" t="s">
        <v>256</v>
      </c>
      <c r="C4" s="0" t="n">
        <v>750</v>
      </c>
    </row>
    <row collapsed="false" customFormat="false" customHeight="false" hidden="false" ht="14" outlineLevel="0" r="5">
      <c r="A5" s="0" t="s">
        <v>257</v>
      </c>
      <c r="C5" s="0" t="n">
        <v>50</v>
      </c>
    </row>
    <row collapsed="false" customFormat="false" customHeight="false" hidden="false" ht="14" outlineLevel="0" r="6">
      <c r="A6" s="0" t="s">
        <v>258</v>
      </c>
      <c r="C6" s="0" t="n">
        <v>400</v>
      </c>
    </row>
    <row collapsed="false" customFormat="false" customHeight="false" hidden="false" ht="14" outlineLevel="0" r="7">
      <c r="A7" s="0" t="s">
        <v>259</v>
      </c>
      <c r="B7" s="0" t="n">
        <v>800</v>
      </c>
    </row>
    <row collapsed="false" customFormat="false" customHeight="false" hidden="false" ht="14" outlineLevel="0" r="8">
      <c r="A8" s="0" t="s">
        <v>260</v>
      </c>
      <c r="C8" s="0" t="n">
        <v>200</v>
      </c>
    </row>
    <row collapsed="false" customFormat="false" customHeight="false" hidden="false" ht="14" outlineLevel="0" r="9">
      <c r="A9" s="0" t="s">
        <v>261</v>
      </c>
      <c r="C9" s="0" t="n">
        <v>100</v>
      </c>
    </row>
    <row collapsed="false" customFormat="false" customHeight="false" hidden="false" ht="14" outlineLevel="0" r="10">
      <c r="A10" s="0" t="s">
        <v>253</v>
      </c>
      <c r="C10" s="0" t="n">
        <v>400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3" min="1" style="0" width="8.61176470588235"/>
    <col collapsed="false" hidden="false" max="4" min="4" style="0" width="56.2117647058824"/>
    <col collapsed="false" hidden="false" max="5" min="5" style="0" width="36.1607843137255"/>
    <col collapsed="false" hidden="false" max="6" min="6" style="0" width="43.1411764705882"/>
    <col collapsed="false" hidden="false" max="7" min="7" style="0" width="36.8862745098039"/>
    <col collapsed="false" hidden="false" max="8" min="8" style="0" width="43.1411764705882"/>
    <col collapsed="false" hidden="false" max="9" min="9" style="0" width="6.48235294117647"/>
    <col collapsed="false" hidden="false" max="10" min="10" style="0" width="12.6352941176471"/>
    <col collapsed="false" hidden="false" max="11" min="11" style="0" width="10.2549019607843"/>
    <col collapsed="false" hidden="false" max="12" min="12" style="0" width="9.2078431372549"/>
    <col collapsed="false" hidden="false" max="13" min="13" style="0" width="7"/>
    <col collapsed="false" hidden="false" max="1025" min="14" style="0" width="8.61176470588235"/>
  </cols>
  <sheetData>
    <row collapsed="false" customFormat="false" customHeight="false" hidden="false" ht="14" outlineLevel="0" r="1">
      <c r="F1" s="0" t="s">
        <v>0</v>
      </c>
      <c r="K1" s="0" t="s">
        <v>1</v>
      </c>
      <c r="L1" s="0" t="s">
        <v>2</v>
      </c>
      <c r="M1" s="0" t="s">
        <v>3</v>
      </c>
    </row>
    <row collapsed="false" customFormat="false" customHeight="false" hidden="false" ht="14" outlineLevel="0" r="2">
      <c r="K2" s="0" t="n">
        <f aca="false">SUM(K3:K383)</f>
        <v>1900</v>
      </c>
      <c r="L2" s="0" t="n">
        <f aca="false">SUM(L3:L383)</f>
        <v>73290</v>
      </c>
      <c r="M2" s="0" t="n">
        <f aca="false">K2-L2</f>
        <v>-71390</v>
      </c>
    </row>
    <row collapsed="false" customFormat="false" customHeight="false" hidden="false" ht="14" outlineLevel="0" r="3">
      <c r="A3" s="0" t="s">
        <v>4</v>
      </c>
    </row>
    <row collapsed="false" customFormat="false" customHeight="false" hidden="false" ht="14" outlineLevel="0" r="4">
      <c r="B4" s="0" t="s">
        <v>5</v>
      </c>
    </row>
    <row collapsed="false" customFormat="false" customHeight="false" hidden="false" ht="14" outlineLevel="0" r="5">
      <c r="F5" s="0" t="s">
        <v>6</v>
      </c>
      <c r="I5" s="0" t="n">
        <v>10000</v>
      </c>
      <c r="M5" s="1" t="n">
        <f aca="false">(M2*-1)/I5</f>
        <v>7.139</v>
      </c>
    </row>
    <row collapsed="false" customFormat="false" customHeight="false" hidden="false" ht="14" outlineLevel="0" r="6">
      <c r="F6" s="0" t="s">
        <v>7</v>
      </c>
    </row>
    <row collapsed="false" customFormat="false" customHeight="false" hidden="false" ht="14" outlineLevel="0" r="7">
      <c r="B7" s="0" t="s">
        <v>8</v>
      </c>
    </row>
    <row collapsed="false" customFormat="false" customHeight="false" hidden="false" ht="14" outlineLevel="0" r="8">
      <c r="C8" s="0" t="s">
        <v>9</v>
      </c>
    </row>
    <row collapsed="false" customFormat="false" customHeight="false" hidden="false" ht="14" outlineLevel="0" r="9">
      <c r="D9" s="0" t="s">
        <v>10</v>
      </c>
    </row>
    <row collapsed="false" customFormat="false" customHeight="false" hidden="false" ht="14" outlineLevel="0" r="10">
      <c r="F10" s="0" t="s">
        <v>11</v>
      </c>
    </row>
    <row collapsed="false" customFormat="false" customHeight="false" hidden="false" ht="14" outlineLevel="0" r="11">
      <c r="F11" s="2"/>
      <c r="G11" s="0" t="s">
        <v>12</v>
      </c>
      <c r="L11" s="0" t="n">
        <v>50</v>
      </c>
    </row>
    <row collapsed="false" customFormat="false" customHeight="false" hidden="false" ht="14" outlineLevel="0" r="12">
      <c r="G12" s="0" t="s">
        <v>13</v>
      </c>
      <c r="L12" s="0" t="n">
        <v>50</v>
      </c>
    </row>
    <row collapsed="false" customFormat="false" customHeight="false" hidden="false" ht="14" outlineLevel="0" r="13">
      <c r="F13" s="0" t="s">
        <v>14</v>
      </c>
    </row>
    <row collapsed="false" customFormat="false" customHeight="false" hidden="false" ht="14" outlineLevel="0" r="14">
      <c r="G14" s="3" t="s">
        <v>15</v>
      </c>
    </row>
    <row collapsed="false" customFormat="false" customHeight="false" hidden="false" ht="14" outlineLevel="0" r="15">
      <c r="H15" s="0" t="s">
        <v>16</v>
      </c>
      <c r="I15" s="0" t="n">
        <v>2</v>
      </c>
      <c r="J15" s="0" t="s">
        <v>17</v>
      </c>
      <c r="L15" s="0" t="n">
        <f aca="false">I15*Kostensatz!$A$2</f>
        <v>200</v>
      </c>
    </row>
    <row collapsed="false" customFormat="false" customHeight="false" hidden="false" ht="14" outlineLevel="0" r="16">
      <c r="H16" s="0" t="s">
        <v>16</v>
      </c>
      <c r="I16" s="0" t="n">
        <v>3</v>
      </c>
      <c r="J16" s="0" t="s">
        <v>18</v>
      </c>
      <c r="L16" s="0" t="n">
        <f aca="false">I16*Kostensatz!$A$3</f>
        <v>150</v>
      </c>
    </row>
    <row collapsed="false" customFormat="false" customHeight="false" hidden="false" ht="14" outlineLevel="0" r="17">
      <c r="H17" s="0" t="s">
        <v>19</v>
      </c>
    </row>
    <row collapsed="false" customFormat="false" customHeight="false" hidden="false" ht="14" outlineLevel="0" r="18">
      <c r="G18" s="0" t="s">
        <v>20</v>
      </c>
    </row>
    <row collapsed="false" customFormat="false" customHeight="false" hidden="false" ht="14" outlineLevel="0" r="19">
      <c r="H19" s="0" t="s">
        <v>16</v>
      </c>
      <c r="I19" s="0" t="n">
        <v>2</v>
      </c>
      <c r="J19" s="0" t="s">
        <v>17</v>
      </c>
      <c r="L19" s="0" t="n">
        <f aca="false">I19*Kostensatz!A2</f>
        <v>200</v>
      </c>
    </row>
    <row collapsed="false" customFormat="false" customHeight="false" hidden="false" ht="14" outlineLevel="0" r="20">
      <c r="H20" s="0" t="s">
        <v>19</v>
      </c>
    </row>
    <row collapsed="false" customFormat="false" customHeight="false" hidden="false" ht="14" outlineLevel="0" r="21">
      <c r="F21" s="0" t="s">
        <v>21</v>
      </c>
    </row>
    <row collapsed="false" customFormat="false" customHeight="false" hidden="false" ht="14" outlineLevel="0" r="22">
      <c r="G22" s="0" t="s">
        <v>22</v>
      </c>
      <c r="L22" s="0" t="n">
        <v>500</v>
      </c>
    </row>
    <row collapsed="false" customFormat="false" customHeight="false" hidden="false" ht="14" outlineLevel="0" r="23">
      <c r="D23" s="4" t="s">
        <v>23</v>
      </c>
    </row>
    <row collapsed="false" customFormat="false" customHeight="false" hidden="false" ht="14" outlineLevel="0" r="24">
      <c r="F24" s="0" t="s">
        <v>11</v>
      </c>
    </row>
    <row collapsed="false" customFormat="false" customHeight="false" hidden="false" ht="14" outlineLevel="0" r="25">
      <c r="F25" s="5"/>
      <c r="G25" s="0" t="s">
        <v>24</v>
      </c>
      <c r="L25" s="0" t="n">
        <v>1500</v>
      </c>
    </row>
    <row collapsed="false" customFormat="false" customHeight="false" hidden="false" ht="14" outlineLevel="0" r="26">
      <c r="F26" s="5"/>
      <c r="G26" s="0" t="s">
        <v>25</v>
      </c>
      <c r="L26" s="0" t="n">
        <v>300</v>
      </c>
    </row>
    <row collapsed="false" customFormat="false" customHeight="false" hidden="false" ht="14" outlineLevel="0" r="27">
      <c r="F27" s="5"/>
      <c r="G27" s="0" t="s">
        <v>26</v>
      </c>
    </row>
    <row collapsed="false" customFormat="false" customHeight="false" hidden="false" ht="14" outlineLevel="0" r="28">
      <c r="F28" s="5" t="s">
        <v>14</v>
      </c>
    </row>
    <row collapsed="false" customFormat="false" customHeight="false" hidden="false" ht="14" outlineLevel="0" r="29">
      <c r="F29" s="5"/>
      <c r="G29" s="0" t="s">
        <v>27</v>
      </c>
      <c r="L29" s="0" t="n">
        <v>17000</v>
      </c>
    </row>
    <row collapsed="false" customFormat="false" customHeight="false" hidden="false" ht="14" outlineLevel="0" r="30">
      <c r="G30" s="0" t="s">
        <v>28</v>
      </c>
    </row>
    <row collapsed="false" customFormat="false" customHeight="false" hidden="false" ht="14" outlineLevel="0" r="31">
      <c r="H31" s="0" t="s">
        <v>16</v>
      </c>
      <c r="I31" s="0" t="n">
        <v>3</v>
      </c>
      <c r="J31" s="0" t="s">
        <v>17</v>
      </c>
      <c r="L31" s="0" t="n">
        <f aca="false">I31*Kostensatz!$A$2</f>
        <v>300</v>
      </c>
    </row>
    <row collapsed="false" customFormat="false" customHeight="false" hidden="false" ht="14" outlineLevel="0" r="32">
      <c r="H32" s="0" t="s">
        <v>16</v>
      </c>
      <c r="I32" s="0" t="n">
        <v>3</v>
      </c>
      <c r="J32" s="0" t="s">
        <v>18</v>
      </c>
      <c r="L32" s="0" t="n">
        <f aca="false">I32*Kostensatz!$A$3</f>
        <v>150</v>
      </c>
    </row>
    <row collapsed="false" customFormat="false" customHeight="false" hidden="false" ht="14" outlineLevel="0" r="33">
      <c r="H33" s="0" t="s">
        <v>19</v>
      </c>
    </row>
    <row collapsed="false" customFormat="false" customHeight="false" hidden="false" ht="14" outlineLevel="0" r="34">
      <c r="G34" s="0" t="s">
        <v>29</v>
      </c>
    </row>
    <row collapsed="false" customFormat="false" customHeight="false" hidden="false" ht="14" outlineLevel="0" r="35">
      <c r="H35" s="0" t="s">
        <v>16</v>
      </c>
      <c r="I35" s="0" t="n">
        <v>3</v>
      </c>
      <c r="J35" s="0" t="s">
        <v>17</v>
      </c>
      <c r="L35" s="0" t="n">
        <f aca="false">I35*Kostensatz!$A$2</f>
        <v>300</v>
      </c>
    </row>
    <row collapsed="false" customFormat="false" customHeight="false" hidden="false" ht="14" outlineLevel="0" r="36">
      <c r="H36" s="0" t="s">
        <v>16</v>
      </c>
      <c r="I36" s="0" t="n">
        <v>3</v>
      </c>
      <c r="J36" s="0" t="s">
        <v>18</v>
      </c>
      <c r="L36" s="0" t="n">
        <f aca="false">I36*Kostensatz!$A$3</f>
        <v>150</v>
      </c>
    </row>
    <row collapsed="false" customFormat="false" customHeight="false" hidden="false" ht="14" outlineLevel="0" r="37">
      <c r="F37" s="5" t="s">
        <v>21</v>
      </c>
      <c r="H37" s="0" t="s">
        <v>19</v>
      </c>
    </row>
    <row collapsed="false" customFormat="false" customHeight="false" hidden="false" ht="14" outlineLevel="0" r="38">
      <c r="F38" s="5"/>
      <c r="G38" s="0" t="s">
        <v>30</v>
      </c>
      <c r="L38" s="0" t="n">
        <v>500</v>
      </c>
    </row>
    <row collapsed="false" customFormat="false" customHeight="false" hidden="false" ht="14" outlineLevel="0" r="39">
      <c r="D39" s="4"/>
      <c r="E39" s="3" t="s">
        <v>219</v>
      </c>
    </row>
    <row collapsed="false" customFormat="false" customHeight="false" hidden="false" ht="14" outlineLevel="0" r="40">
      <c r="F40" s="0" t="s">
        <v>11</v>
      </c>
    </row>
    <row collapsed="false" customFormat="false" customHeight="false" hidden="false" ht="14" outlineLevel="0" r="41">
      <c r="F41" s="2"/>
      <c r="G41" s="0" t="s">
        <v>13</v>
      </c>
      <c r="L41" s="0" t="n">
        <f aca="false">Anlage!L41+Anlage!L61+Anlage!L90</f>
        <v>250</v>
      </c>
    </row>
    <row collapsed="false" customFormat="false" customHeight="false" hidden="false" ht="14" outlineLevel="0" r="42">
      <c r="F42" s="0" t="s">
        <v>14</v>
      </c>
    </row>
    <row collapsed="false" customFormat="false" customHeight="false" hidden="false" ht="14" outlineLevel="0" r="43">
      <c r="G43" s="0" t="s">
        <v>28</v>
      </c>
    </row>
    <row collapsed="false" customFormat="false" customHeight="false" hidden="false" ht="14" outlineLevel="0" r="44">
      <c r="H44" s="0" t="s">
        <v>16</v>
      </c>
      <c r="I44" s="0" t="n">
        <v>3</v>
      </c>
      <c r="J44" s="0" t="s">
        <v>18</v>
      </c>
      <c r="L44" s="0" t="n">
        <f aca="false">I44*Kostensatz!$A$3</f>
        <v>150</v>
      </c>
    </row>
    <row collapsed="false" customFormat="false" customHeight="false" hidden="false" ht="14" outlineLevel="0" r="45">
      <c r="H45" s="0" t="s">
        <v>19</v>
      </c>
    </row>
    <row collapsed="false" customFormat="false" customHeight="false" hidden="false" ht="14" outlineLevel="0" r="46">
      <c r="F46" s="0" t="s">
        <v>21</v>
      </c>
    </row>
    <row collapsed="false" customFormat="false" customHeight="false" hidden="false" ht="14" outlineLevel="0" r="47">
      <c r="G47" s="3" t="s">
        <v>32</v>
      </c>
      <c r="L47" s="0" t="n">
        <v>200</v>
      </c>
    </row>
    <row collapsed="false" customFormat="false" customHeight="false" hidden="false" ht="14" outlineLevel="0" r="48">
      <c r="G48" s="0" t="s">
        <v>33</v>
      </c>
      <c r="L48" s="0" t="n">
        <v>500</v>
      </c>
    </row>
    <row collapsed="false" customFormat="false" customHeight="false" hidden="false" ht="14" outlineLevel="0" r="49">
      <c r="E49" s="0" t="s">
        <v>34</v>
      </c>
    </row>
    <row collapsed="false" customFormat="false" customHeight="false" hidden="false" ht="14" outlineLevel="0" r="50">
      <c r="F50" s="0" t="s">
        <v>11</v>
      </c>
    </row>
    <row collapsed="false" customFormat="false" customHeight="false" hidden="false" ht="14" outlineLevel="0" r="51">
      <c r="F51" s="2"/>
      <c r="G51" s="0" t="s">
        <v>24</v>
      </c>
      <c r="L51" s="0" t="n">
        <v>1500</v>
      </c>
    </row>
    <row collapsed="false" customFormat="false" customHeight="false" hidden="false" ht="14" outlineLevel="0" r="52">
      <c r="F52" s="0" t="s">
        <v>14</v>
      </c>
    </row>
    <row collapsed="false" customFormat="false" customHeight="false" hidden="false" ht="14" outlineLevel="0" r="53">
      <c r="G53" s="0" t="s">
        <v>28</v>
      </c>
    </row>
    <row collapsed="false" customFormat="false" customHeight="false" hidden="false" ht="14" outlineLevel="0" r="54">
      <c r="H54" s="0" t="s">
        <v>16</v>
      </c>
      <c r="I54" s="0" t="n">
        <v>2</v>
      </c>
      <c r="J54" s="0" t="s">
        <v>17</v>
      </c>
      <c r="L54" s="0" t="n">
        <f aca="false">I54*Kostensatz!$A$2</f>
        <v>200</v>
      </c>
    </row>
    <row collapsed="false" customFormat="false" customHeight="false" hidden="false" ht="14" outlineLevel="0" r="55">
      <c r="H55" s="0" t="s">
        <v>16</v>
      </c>
      <c r="I55" s="0" t="n">
        <v>4</v>
      </c>
      <c r="J55" s="0" t="s">
        <v>18</v>
      </c>
      <c r="L55" s="0" t="n">
        <f aca="false">I55*Kostensatz!$A$3</f>
        <v>200</v>
      </c>
    </row>
    <row collapsed="false" customFormat="false" customHeight="false" hidden="false" ht="14" outlineLevel="0" r="56">
      <c r="H56" s="0" t="s">
        <v>19</v>
      </c>
    </row>
    <row collapsed="false" customFormat="false" customHeight="false" hidden="false" ht="14.9" outlineLevel="0" r="57">
      <c r="G57" s="0" t="s">
        <v>35</v>
      </c>
      <c r="L57" s="0" t="n">
        <v>200</v>
      </c>
    </row>
    <row collapsed="false" customFormat="false" customHeight="false" hidden="false" ht="14.9" outlineLevel="0" r="58">
      <c r="G58" s="3" t="s">
        <v>36</v>
      </c>
      <c r="L58" s="0" t="n">
        <v>100</v>
      </c>
    </row>
    <row collapsed="false" customFormat="false" customHeight="false" hidden="false" ht="14" outlineLevel="0" r="59">
      <c r="E59" s="0" t="s">
        <v>37</v>
      </c>
    </row>
    <row collapsed="false" customFormat="false" customHeight="false" hidden="false" ht="14" outlineLevel="0" r="60">
      <c r="F60" s="0" t="s">
        <v>11</v>
      </c>
    </row>
    <row collapsed="false" customFormat="false" customHeight="false" hidden="false" ht="14" outlineLevel="0" r="61">
      <c r="F61" s="2"/>
      <c r="G61" s="0" t="s">
        <v>13</v>
      </c>
      <c r="L61" s="0" t="n">
        <v>50</v>
      </c>
    </row>
    <row collapsed="false" customFormat="false" customHeight="false" hidden="false" ht="14" outlineLevel="0" r="62">
      <c r="F62" s="0" t="s">
        <v>14</v>
      </c>
    </row>
    <row collapsed="false" customFormat="false" customHeight="false" hidden="false" ht="14" outlineLevel="0" r="63">
      <c r="G63" s="0" t="s">
        <v>28</v>
      </c>
    </row>
    <row collapsed="false" customFormat="false" customHeight="false" hidden="false" ht="14" outlineLevel="0" r="64">
      <c r="H64" s="0" t="s">
        <v>16</v>
      </c>
      <c r="I64" s="0" t="n">
        <v>1</v>
      </c>
      <c r="J64" s="0" t="s">
        <v>17</v>
      </c>
      <c r="L64" s="0" t="n">
        <f aca="false">I64*Kostensatz!$A$2</f>
        <v>100</v>
      </c>
    </row>
    <row collapsed="false" customFormat="false" customHeight="false" hidden="false" ht="14" outlineLevel="0" r="65">
      <c r="H65" s="0" t="s">
        <v>16</v>
      </c>
      <c r="I65" s="0" t="n">
        <v>1</v>
      </c>
      <c r="J65" s="0" t="s">
        <v>18</v>
      </c>
      <c r="L65" s="0" t="n">
        <f aca="false">I65*Kostensatz!$A$3</f>
        <v>50</v>
      </c>
    </row>
    <row collapsed="false" customFormat="false" customHeight="false" hidden="false" ht="14" outlineLevel="0" r="66">
      <c r="H66" s="0" t="s">
        <v>19</v>
      </c>
    </row>
    <row collapsed="false" customFormat="false" customHeight="false" hidden="false" ht="14" outlineLevel="0" r="67">
      <c r="G67" s="0" t="s">
        <v>29</v>
      </c>
    </row>
    <row collapsed="false" customFormat="false" customHeight="false" hidden="false" ht="14" outlineLevel="0" r="68">
      <c r="H68" s="0" t="s">
        <v>16</v>
      </c>
      <c r="I68" s="0" t="n">
        <v>1</v>
      </c>
      <c r="J68" s="0" t="s">
        <v>17</v>
      </c>
      <c r="L68" s="0" t="n">
        <f aca="false">I68*Kostensatz!$A$2</f>
        <v>100</v>
      </c>
    </row>
    <row collapsed="false" customFormat="false" customHeight="false" hidden="false" ht="14" outlineLevel="0" r="69">
      <c r="H69" s="0" t="s">
        <v>16</v>
      </c>
      <c r="I69" s="0" t="n">
        <v>1</v>
      </c>
      <c r="J69" s="0" t="s">
        <v>18</v>
      </c>
      <c r="L69" s="0" t="n">
        <f aca="false">I69*Kostensatz!$A$3</f>
        <v>50</v>
      </c>
    </row>
    <row collapsed="false" customFormat="false" customHeight="false" hidden="false" ht="14" outlineLevel="0" r="70">
      <c r="H70" s="0" t="s">
        <v>19</v>
      </c>
    </row>
    <row collapsed="false" customFormat="false" customHeight="false" hidden="false" ht="14" outlineLevel="0" r="71">
      <c r="F71" s="0" t="s">
        <v>21</v>
      </c>
    </row>
    <row collapsed="false" customFormat="false" customHeight="false" hidden="false" ht="14" outlineLevel="0" r="72">
      <c r="G72" s="0" t="s">
        <v>38</v>
      </c>
      <c r="L72" s="0" t="n">
        <v>100</v>
      </c>
    </row>
    <row collapsed="false" customFormat="false" customHeight="false" hidden="false" ht="14" outlineLevel="0" r="73">
      <c r="E73" s="0" t="s">
        <v>39</v>
      </c>
    </row>
    <row collapsed="false" customFormat="false" customHeight="false" hidden="false" ht="14" outlineLevel="0" r="74">
      <c r="F74" s="0" t="s">
        <v>11</v>
      </c>
    </row>
    <row collapsed="false" customFormat="false" customHeight="false" hidden="false" ht="14" outlineLevel="0" r="75">
      <c r="F75" s="2"/>
      <c r="G75" s="0" t="s">
        <v>40</v>
      </c>
      <c r="L75" s="0" t="n">
        <v>30</v>
      </c>
    </row>
    <row collapsed="false" customFormat="false" customHeight="false" hidden="false" ht="14" outlineLevel="0" r="76">
      <c r="F76" s="2"/>
      <c r="G76" s="0" t="s">
        <v>41</v>
      </c>
      <c r="L76" s="0" t="n">
        <v>30</v>
      </c>
    </row>
    <row collapsed="false" customFormat="false" customHeight="false" hidden="false" ht="14" outlineLevel="0" r="77">
      <c r="F77" s="2"/>
      <c r="G77" s="0" t="s">
        <v>42</v>
      </c>
      <c r="L77" s="0" t="n">
        <v>30</v>
      </c>
    </row>
    <row collapsed="false" customFormat="false" customHeight="false" hidden="false" ht="14" outlineLevel="0" r="78">
      <c r="F78" s="0" t="s">
        <v>14</v>
      </c>
    </row>
    <row collapsed="false" customFormat="false" customHeight="false" hidden="false" ht="14" outlineLevel="0" r="79">
      <c r="G79" s="0" t="s">
        <v>28</v>
      </c>
    </row>
    <row collapsed="false" customFormat="false" customHeight="false" hidden="false" ht="14" outlineLevel="0" r="80">
      <c r="H80" s="0" t="s">
        <v>16</v>
      </c>
      <c r="I80" s="0" t="n">
        <v>1</v>
      </c>
      <c r="J80" s="0" t="s">
        <v>17</v>
      </c>
      <c r="L80" s="0" t="n">
        <f aca="false">I80*Kostensatz!$A$2</f>
        <v>100</v>
      </c>
    </row>
    <row collapsed="false" customFormat="false" customHeight="false" hidden="false" ht="14" outlineLevel="0" r="81">
      <c r="H81" s="0" t="s">
        <v>16</v>
      </c>
      <c r="I81" s="0" t="n">
        <v>1</v>
      </c>
      <c r="J81" s="0" t="s">
        <v>18</v>
      </c>
      <c r="L81" s="0" t="n">
        <f aca="false">I81*Kostensatz!$A$3</f>
        <v>50</v>
      </c>
    </row>
    <row collapsed="false" customFormat="false" customHeight="false" hidden="false" ht="14" outlineLevel="0" r="82">
      <c r="H82" s="0" t="s">
        <v>19</v>
      </c>
    </row>
    <row collapsed="false" customFormat="false" customHeight="false" hidden="false" ht="14" outlineLevel="0" r="83">
      <c r="G83" s="0" t="s">
        <v>29</v>
      </c>
    </row>
    <row collapsed="false" customFormat="false" customHeight="false" hidden="false" ht="14" outlineLevel="0" r="84">
      <c r="H84" s="0" t="s">
        <v>16</v>
      </c>
      <c r="I84" s="0" t="n">
        <v>1</v>
      </c>
      <c r="J84" s="0" t="s">
        <v>17</v>
      </c>
      <c r="L84" s="0" t="n">
        <f aca="false">I84*Kostensatz!$A$2</f>
        <v>100</v>
      </c>
    </row>
    <row collapsed="false" customFormat="false" customHeight="false" hidden="false" ht="14" outlineLevel="0" r="85">
      <c r="H85" s="0" t="s">
        <v>19</v>
      </c>
    </row>
    <row collapsed="false" customFormat="false" customHeight="false" hidden="false" ht="14" outlineLevel="0" r="86">
      <c r="F86" s="0" t="s">
        <v>21</v>
      </c>
    </row>
    <row collapsed="false" customFormat="false" customHeight="false" hidden="false" ht="14" outlineLevel="0" r="87">
      <c r="G87" s="0" t="s">
        <v>43</v>
      </c>
      <c r="L87" s="0" t="n">
        <v>150</v>
      </c>
    </row>
    <row collapsed="false" customFormat="false" customHeight="false" hidden="false" ht="14" outlineLevel="0" r="88">
      <c r="E88" s="0" t="s">
        <v>44</v>
      </c>
    </row>
    <row collapsed="false" customFormat="false" customHeight="false" hidden="false" ht="14" outlineLevel="0" r="89">
      <c r="F89" s="0" t="s">
        <v>11</v>
      </c>
    </row>
    <row collapsed="false" customFormat="false" customHeight="false" hidden="false" ht="14" outlineLevel="0" r="90">
      <c r="F90" s="2"/>
      <c r="G90" s="0" t="s">
        <v>13</v>
      </c>
      <c r="L90" s="0" t="n">
        <v>150</v>
      </c>
    </row>
    <row collapsed="false" customFormat="false" customHeight="false" hidden="false" ht="14" outlineLevel="0" r="91">
      <c r="F91" s="0" t="s">
        <v>14</v>
      </c>
    </row>
    <row collapsed="false" customFormat="false" customHeight="false" hidden="false" ht="14" outlineLevel="0" r="92">
      <c r="G92" s="0" t="s">
        <v>28</v>
      </c>
    </row>
    <row collapsed="false" customFormat="false" customHeight="false" hidden="false" ht="14" outlineLevel="0" r="93">
      <c r="H93" s="0" t="s">
        <v>16</v>
      </c>
      <c r="I93" s="0" t="n">
        <v>1</v>
      </c>
      <c r="J93" s="0" t="s">
        <v>17</v>
      </c>
      <c r="L93" s="0" t="n">
        <f aca="false">I93*Kostensatz!$A$2</f>
        <v>100</v>
      </c>
    </row>
    <row collapsed="false" customFormat="false" customHeight="false" hidden="false" ht="14" outlineLevel="0" r="94">
      <c r="H94" s="0" t="s">
        <v>16</v>
      </c>
      <c r="I94" s="0" t="n">
        <v>3</v>
      </c>
      <c r="J94" s="0" t="s">
        <v>18</v>
      </c>
      <c r="L94" s="0" t="n">
        <f aca="false">I94*Kostensatz!$A$3</f>
        <v>150</v>
      </c>
    </row>
    <row collapsed="false" customFormat="false" customHeight="false" hidden="false" ht="14" outlineLevel="0" r="95">
      <c r="H95" s="0" t="s">
        <v>19</v>
      </c>
    </row>
    <row collapsed="false" customFormat="false" customHeight="false" hidden="false" ht="14" outlineLevel="0" r="96">
      <c r="F96" s="0" t="s">
        <v>21</v>
      </c>
    </row>
    <row collapsed="false" customFormat="false" customHeight="false" hidden="false" ht="14" outlineLevel="0" r="97">
      <c r="G97" s="0" t="s">
        <v>45</v>
      </c>
      <c r="L97" s="0" t="n">
        <v>3000</v>
      </c>
    </row>
    <row collapsed="false" customFormat="false" customHeight="false" hidden="false" ht="14.9" outlineLevel="0" r="98">
      <c r="G98" s="3" t="s">
        <v>46</v>
      </c>
      <c r="L98" s="0" t="n">
        <v>1600</v>
      </c>
    </row>
    <row collapsed="false" customFormat="false" customHeight="false" hidden="false" ht="14" outlineLevel="0" r="99">
      <c r="E99" s="0" t="s">
        <v>47</v>
      </c>
      <c r="G99" s="3"/>
    </row>
    <row collapsed="false" customFormat="false" customHeight="false" hidden="false" ht="14" outlineLevel="0" r="100">
      <c r="F100" s="0" t="s">
        <v>11</v>
      </c>
    </row>
    <row collapsed="false" customFormat="false" customHeight="false" hidden="false" ht="14" outlineLevel="0" r="101">
      <c r="F101" s="2"/>
      <c r="G101" s="0" t="s">
        <v>48</v>
      </c>
      <c r="L101" s="0" t="n">
        <v>100</v>
      </c>
    </row>
    <row collapsed="false" customFormat="false" customHeight="false" hidden="false" ht="14" outlineLevel="0" r="102">
      <c r="F102" s="2"/>
      <c r="G102" s="0" t="s">
        <v>49</v>
      </c>
      <c r="L102" s="0" t="n">
        <v>50</v>
      </c>
    </row>
    <row collapsed="false" customFormat="false" customHeight="false" hidden="false" ht="14" outlineLevel="0" r="103">
      <c r="F103" s="0" t="s">
        <v>14</v>
      </c>
    </row>
    <row collapsed="false" customFormat="false" customHeight="false" hidden="false" ht="14" outlineLevel="0" r="104">
      <c r="G104" s="0" t="s">
        <v>28</v>
      </c>
    </row>
    <row collapsed="false" customFormat="false" customHeight="false" hidden="false" ht="14" outlineLevel="0" r="105">
      <c r="H105" s="0" t="s">
        <v>19</v>
      </c>
    </row>
    <row collapsed="false" customFormat="false" customHeight="false" hidden="false" ht="14" outlineLevel="0" r="106">
      <c r="F106" s="0" t="s">
        <v>21</v>
      </c>
    </row>
    <row collapsed="false" customFormat="false" customHeight="false" hidden="false" ht="14" outlineLevel="0" r="107">
      <c r="G107" s="0" t="s">
        <v>50</v>
      </c>
      <c r="L107" s="0" t="n">
        <v>0</v>
      </c>
    </row>
    <row collapsed="false" customFormat="false" customHeight="false" hidden="false" ht="14" outlineLevel="0" r="108">
      <c r="E108" s="0" t="s">
        <v>51</v>
      </c>
    </row>
    <row collapsed="false" customFormat="false" customHeight="false" hidden="false" ht="14" outlineLevel="0" r="109">
      <c r="F109" s="0" t="s">
        <v>11</v>
      </c>
    </row>
    <row collapsed="false" customFormat="false" customHeight="false" hidden="false" ht="14" outlineLevel="0" r="110">
      <c r="G110" s="0" t="s">
        <v>52</v>
      </c>
      <c r="L110" s="0" t="n">
        <v>0</v>
      </c>
    </row>
    <row collapsed="false" customFormat="false" customHeight="false" hidden="false" ht="14" outlineLevel="0" r="111">
      <c r="F111" s="0" t="s">
        <v>14</v>
      </c>
    </row>
    <row collapsed="false" customFormat="false" customHeight="false" hidden="false" ht="14" outlineLevel="0" r="112">
      <c r="G112" s="0" t="s">
        <v>28</v>
      </c>
    </row>
    <row collapsed="false" customFormat="false" customHeight="false" hidden="false" ht="14" outlineLevel="0" r="113">
      <c r="H113" s="0" t="s">
        <v>16</v>
      </c>
      <c r="I113" s="0" t="n">
        <v>1</v>
      </c>
      <c r="J113" s="0" t="s">
        <v>17</v>
      </c>
      <c r="L113" s="0" t="n">
        <f aca="false">I113*Kostensatz!$A$2</f>
        <v>100</v>
      </c>
    </row>
    <row collapsed="false" customFormat="false" customHeight="false" hidden="false" ht="14" outlineLevel="0" r="114">
      <c r="H114" s="0" t="s">
        <v>16</v>
      </c>
      <c r="I114" s="0" t="n">
        <v>2</v>
      </c>
      <c r="J114" s="0" t="s">
        <v>18</v>
      </c>
      <c r="L114" s="0" t="n">
        <f aca="false">I114*Kostensatz!$A$3</f>
        <v>100</v>
      </c>
    </row>
    <row collapsed="false" customFormat="false" customHeight="false" hidden="false" ht="14" outlineLevel="0" r="115">
      <c r="G115" s="0" t="s">
        <v>53</v>
      </c>
      <c r="H115" s="0" t="s">
        <v>54</v>
      </c>
      <c r="L115" s="0" t="n">
        <v>0</v>
      </c>
    </row>
    <row collapsed="false" customFormat="false" customHeight="false" hidden="false" ht="14" outlineLevel="0" r="116">
      <c r="F116" s="0" t="s">
        <v>21</v>
      </c>
    </row>
    <row collapsed="false" customFormat="false" customHeight="false" hidden="false" ht="14" outlineLevel="0" r="117">
      <c r="L117" s="0" t="n">
        <v>0</v>
      </c>
    </row>
    <row collapsed="false" customFormat="false" customHeight="false" hidden="false" ht="14" outlineLevel="0" r="118">
      <c r="E118" s="0" t="s">
        <v>55</v>
      </c>
    </row>
    <row collapsed="false" customFormat="false" customHeight="false" hidden="false" ht="14" outlineLevel="0" r="119">
      <c r="F119" s="0" t="s">
        <v>11</v>
      </c>
    </row>
    <row collapsed="false" customFormat="false" customHeight="false" hidden="false" ht="14" outlineLevel="0" r="120">
      <c r="F120" s="2"/>
      <c r="G120" s="0" t="s">
        <v>56</v>
      </c>
      <c r="L120" s="0" t="n">
        <v>50</v>
      </c>
    </row>
    <row collapsed="false" customFormat="false" customHeight="false" hidden="false" ht="14" outlineLevel="0" r="121">
      <c r="F121" s="2"/>
      <c r="G121" s="0" t="s">
        <v>57</v>
      </c>
      <c r="L121" s="0" t="n">
        <v>50</v>
      </c>
    </row>
    <row collapsed="false" customFormat="false" customHeight="false" hidden="false" ht="14.9" outlineLevel="0" r="122">
      <c r="F122" s="2"/>
      <c r="G122" s="0" t="s">
        <v>58</v>
      </c>
      <c r="L122" s="0" t="n">
        <v>300</v>
      </c>
    </row>
    <row collapsed="false" customFormat="false" customHeight="false" hidden="false" ht="14" outlineLevel="0" r="123">
      <c r="F123" s="0" t="s">
        <v>14</v>
      </c>
    </row>
    <row collapsed="false" customFormat="false" customHeight="false" hidden="false" ht="14" outlineLevel="0" r="124">
      <c r="G124" s="0" t="s">
        <v>28</v>
      </c>
    </row>
    <row collapsed="false" customFormat="false" customHeight="false" hidden="false" ht="14" outlineLevel="0" r="125">
      <c r="H125" s="0" t="s">
        <v>16</v>
      </c>
      <c r="I125" s="0" t="n">
        <v>1</v>
      </c>
      <c r="J125" s="0" t="s">
        <v>18</v>
      </c>
      <c r="L125" s="0" t="n">
        <f aca="false">I125*Kostensatz!$A$3</f>
        <v>50</v>
      </c>
    </row>
    <row collapsed="false" customFormat="false" customHeight="false" hidden="false" ht="14" outlineLevel="0" r="126">
      <c r="H126" s="0" t="s">
        <v>19</v>
      </c>
    </row>
    <row collapsed="false" customFormat="false" customHeight="false" hidden="false" ht="14" outlineLevel="0" r="127">
      <c r="F127" s="0" t="s">
        <v>21</v>
      </c>
    </row>
    <row collapsed="false" customFormat="false" customHeight="false" hidden="false" ht="14" outlineLevel="0" r="128">
      <c r="G128" s="0" t="s">
        <v>59</v>
      </c>
      <c r="L128" s="0" t="n">
        <v>0</v>
      </c>
    </row>
    <row collapsed="false" customFormat="false" customHeight="false" hidden="false" ht="14" outlineLevel="0" r="129">
      <c r="E129" s="0" t="s">
        <v>60</v>
      </c>
    </row>
    <row collapsed="false" customFormat="false" customHeight="false" hidden="false" ht="14" outlineLevel="0" r="130">
      <c r="F130" s="0" t="s">
        <v>11</v>
      </c>
    </row>
    <row collapsed="false" customFormat="false" customHeight="false" hidden="false" ht="14" outlineLevel="0" r="131">
      <c r="F131" s="2"/>
      <c r="L131" s="0" t="n">
        <v>0</v>
      </c>
    </row>
    <row collapsed="false" customFormat="false" customHeight="false" hidden="false" ht="14" outlineLevel="0" r="132">
      <c r="F132" s="0" t="s">
        <v>14</v>
      </c>
    </row>
    <row collapsed="false" customFormat="false" customHeight="false" hidden="false" ht="14" outlineLevel="0" r="133">
      <c r="G133" s="0" t="s">
        <v>28</v>
      </c>
    </row>
    <row collapsed="false" customFormat="false" customHeight="false" hidden="false" ht="14" outlineLevel="0" r="134">
      <c r="H134" s="0" t="s">
        <v>16</v>
      </c>
      <c r="I134" s="0" t="n">
        <v>1</v>
      </c>
      <c r="J134" s="0" t="s">
        <v>17</v>
      </c>
      <c r="L134" s="0" t="n">
        <f aca="false">I134*Kostensatz!$A$2</f>
        <v>100</v>
      </c>
    </row>
    <row collapsed="false" customFormat="false" customHeight="false" hidden="false" ht="14" outlineLevel="0" r="135">
      <c r="H135" s="0" t="s">
        <v>16</v>
      </c>
      <c r="I135" s="0" t="n">
        <v>3</v>
      </c>
      <c r="J135" s="0" t="s">
        <v>18</v>
      </c>
      <c r="L135" s="0" t="n">
        <f aca="false">I135*Kostensatz!$A$3</f>
        <v>150</v>
      </c>
    </row>
    <row collapsed="false" customFormat="false" customHeight="false" hidden="false" ht="14" outlineLevel="0" r="136">
      <c r="H136" s="0" t="s">
        <v>19</v>
      </c>
    </row>
    <row collapsed="false" customFormat="false" customHeight="false" hidden="false" ht="14" outlineLevel="0" r="137">
      <c r="F137" s="0" t="s">
        <v>21</v>
      </c>
    </row>
    <row collapsed="false" customFormat="false" customHeight="false" hidden="false" ht="14.9" outlineLevel="0" r="138">
      <c r="G138" s="0" t="s">
        <v>61</v>
      </c>
      <c r="L138" s="0" t="n">
        <v>0</v>
      </c>
    </row>
    <row collapsed="false" customFormat="false" customHeight="false" hidden="false" ht="14" outlineLevel="0" r="139">
      <c r="E139" s="0" t="s">
        <v>62</v>
      </c>
    </row>
    <row collapsed="false" customFormat="false" customHeight="false" hidden="false" ht="14" outlineLevel="0" r="140">
      <c r="F140" s="0" t="s">
        <v>11</v>
      </c>
    </row>
    <row collapsed="false" customFormat="false" customHeight="false" hidden="false" ht="14" outlineLevel="0" r="141">
      <c r="F141" s="2"/>
      <c r="L141" s="0" t="n">
        <v>0</v>
      </c>
    </row>
    <row collapsed="false" customFormat="false" customHeight="false" hidden="false" ht="14" outlineLevel="0" r="142">
      <c r="F142" s="0" t="s">
        <v>14</v>
      </c>
    </row>
    <row collapsed="false" customFormat="false" customHeight="false" hidden="false" ht="14" outlineLevel="0" r="143">
      <c r="G143" s="0" t="s">
        <v>28</v>
      </c>
    </row>
    <row collapsed="false" customFormat="false" customHeight="false" hidden="false" ht="14" outlineLevel="0" r="144">
      <c r="H144" s="0" t="s">
        <v>16</v>
      </c>
      <c r="I144" s="0" t="n">
        <v>2</v>
      </c>
      <c r="J144" s="0" t="s">
        <v>17</v>
      </c>
      <c r="L144" s="0" t="n">
        <f aca="false">I144*Kostensatz!$A$2</f>
        <v>200</v>
      </c>
    </row>
    <row collapsed="false" customFormat="false" customHeight="false" hidden="false" ht="14" outlineLevel="0" r="145">
      <c r="H145" s="0" t="s">
        <v>16</v>
      </c>
      <c r="I145" s="0" t="n">
        <v>2</v>
      </c>
      <c r="J145" s="0" t="s">
        <v>18</v>
      </c>
      <c r="L145" s="0" t="n">
        <f aca="false">I145*Kostensatz!$A$3</f>
        <v>100</v>
      </c>
    </row>
    <row collapsed="false" customFormat="false" customHeight="false" hidden="false" ht="14" outlineLevel="0" r="146">
      <c r="H146" s="0" t="s">
        <v>19</v>
      </c>
    </row>
    <row collapsed="false" customFormat="false" customHeight="false" hidden="false" ht="14" outlineLevel="0" r="147">
      <c r="F147" s="0" t="s">
        <v>21</v>
      </c>
    </row>
    <row collapsed="false" customFormat="false" customHeight="false" hidden="false" ht="14" outlineLevel="0" r="148">
      <c r="G148" s="0" t="s">
        <v>63</v>
      </c>
      <c r="L148" s="0" t="n">
        <v>0</v>
      </c>
    </row>
    <row collapsed="false" customFormat="false" customHeight="false" hidden="false" ht="14.9" outlineLevel="0" r="149">
      <c r="G149" s="0" t="s">
        <v>64</v>
      </c>
      <c r="L149" s="0" t="n">
        <v>0</v>
      </c>
    </row>
    <row collapsed="false" customFormat="false" customHeight="false" hidden="false" ht="14" outlineLevel="0" r="150">
      <c r="E150" s="0" t="s">
        <v>65</v>
      </c>
    </row>
    <row collapsed="false" customFormat="false" customHeight="false" hidden="false" ht="14" outlineLevel="0" r="151">
      <c r="F151" s="0" t="s">
        <v>11</v>
      </c>
    </row>
    <row collapsed="false" customFormat="false" customHeight="false" hidden="false" ht="14" outlineLevel="0" r="152">
      <c r="F152" s="2"/>
      <c r="L152" s="0" t="n">
        <v>0</v>
      </c>
    </row>
    <row collapsed="false" customFormat="false" customHeight="false" hidden="false" ht="14" outlineLevel="0" r="153">
      <c r="F153" s="0" t="s">
        <v>14</v>
      </c>
    </row>
    <row collapsed="false" customFormat="false" customHeight="false" hidden="false" ht="14" outlineLevel="0" r="154">
      <c r="G154" s="0" t="s">
        <v>28</v>
      </c>
    </row>
    <row collapsed="false" customFormat="false" customHeight="false" hidden="false" ht="14" outlineLevel="0" r="155">
      <c r="H155" s="0" t="s">
        <v>16</v>
      </c>
      <c r="I155" s="0" t="n">
        <v>1</v>
      </c>
      <c r="J155" s="0" t="s">
        <v>17</v>
      </c>
      <c r="L155" s="0" t="n">
        <f aca="false">I155*Kostensatz!$A$2</f>
        <v>100</v>
      </c>
    </row>
    <row collapsed="false" customFormat="false" customHeight="false" hidden="false" ht="14" outlineLevel="0" r="156">
      <c r="H156" s="0" t="s">
        <v>19</v>
      </c>
    </row>
    <row collapsed="false" customFormat="false" customHeight="false" hidden="false" ht="14" outlineLevel="0" r="157">
      <c r="F157" s="0" t="s">
        <v>21</v>
      </c>
    </row>
    <row collapsed="false" customFormat="false" customHeight="false" hidden="false" ht="14" outlineLevel="0" r="158">
      <c r="G158" s="0" t="s">
        <v>66</v>
      </c>
      <c r="L158" s="0" t="n">
        <v>0</v>
      </c>
    </row>
    <row collapsed="false" customFormat="false" customHeight="false" hidden="false" ht="14" outlineLevel="0" r="159">
      <c r="D159" s="0" t="s">
        <v>67</v>
      </c>
    </row>
    <row collapsed="false" customFormat="false" customHeight="false" hidden="false" ht="14" outlineLevel="0" r="160">
      <c r="F160" s="0" t="s">
        <v>11</v>
      </c>
    </row>
    <row collapsed="false" customFormat="false" customHeight="false" hidden="false" ht="14.9" outlineLevel="0" r="161">
      <c r="F161" s="2"/>
      <c r="G161" s="0" t="s">
        <v>68</v>
      </c>
      <c r="L161" s="0" t="n">
        <v>500</v>
      </c>
    </row>
    <row collapsed="false" customFormat="false" customHeight="false" hidden="false" ht="14" outlineLevel="0" r="162">
      <c r="F162" s="0" t="s">
        <v>14</v>
      </c>
    </row>
    <row collapsed="false" customFormat="false" customHeight="false" hidden="false" ht="14" outlineLevel="0" r="163">
      <c r="G163" s="0" t="s">
        <v>28</v>
      </c>
    </row>
    <row collapsed="false" customFormat="false" customHeight="false" hidden="false" ht="14" outlineLevel="0" r="164">
      <c r="H164" s="0" t="s">
        <v>16</v>
      </c>
      <c r="I164" s="0" t="n">
        <v>3</v>
      </c>
      <c r="J164" s="0" t="s">
        <v>17</v>
      </c>
      <c r="L164" s="0" t="n">
        <f aca="false">I164*Kostensatz!$A$2</f>
        <v>300</v>
      </c>
    </row>
    <row collapsed="false" customFormat="false" customHeight="false" hidden="false" ht="14" outlineLevel="0" r="165">
      <c r="H165" s="0" t="s">
        <v>16</v>
      </c>
      <c r="I165" s="0" t="n">
        <v>3</v>
      </c>
      <c r="J165" s="0" t="s">
        <v>18</v>
      </c>
      <c r="L165" s="0" t="n">
        <f aca="false">I165*Kostensatz!$A$3</f>
        <v>150</v>
      </c>
    </row>
    <row collapsed="false" customFormat="false" customHeight="false" hidden="false" ht="14" outlineLevel="0" r="166">
      <c r="H166" s="0" t="s">
        <v>19</v>
      </c>
    </row>
    <row collapsed="false" customFormat="false" customHeight="false" hidden="false" ht="14" outlineLevel="0" r="167">
      <c r="G167" s="0" t="s">
        <v>29</v>
      </c>
    </row>
    <row collapsed="false" customFormat="false" customHeight="false" hidden="false" ht="14" outlineLevel="0" r="168">
      <c r="H168" s="0" t="s">
        <v>16</v>
      </c>
      <c r="I168" s="0" t="n">
        <v>3</v>
      </c>
      <c r="J168" s="0" t="s">
        <v>17</v>
      </c>
      <c r="L168" s="0" t="n">
        <f aca="false">I168*Kostensatz!$A$2</f>
        <v>300</v>
      </c>
    </row>
    <row collapsed="false" customFormat="false" customHeight="false" hidden="false" ht="14" outlineLevel="0" r="169">
      <c r="H169" s="0" t="s">
        <v>16</v>
      </c>
      <c r="I169" s="0" t="n">
        <v>3</v>
      </c>
      <c r="J169" s="0" t="s">
        <v>18</v>
      </c>
      <c r="L169" s="0" t="n">
        <f aca="false">I169*Kostensatz!$A$3</f>
        <v>150</v>
      </c>
    </row>
    <row collapsed="false" customFormat="false" customHeight="false" hidden="false" ht="14" outlineLevel="0" r="170">
      <c r="H170" s="0" t="s">
        <v>19</v>
      </c>
    </row>
    <row collapsed="false" customFormat="false" customHeight="false" hidden="false" ht="14" outlineLevel="0" r="171">
      <c r="F171" s="0" t="s">
        <v>21</v>
      </c>
    </row>
    <row collapsed="false" customFormat="false" customHeight="false" hidden="false" ht="14" outlineLevel="0" r="172">
      <c r="G172" s="0" t="s">
        <v>69</v>
      </c>
      <c r="L172" s="0" t="n">
        <v>300</v>
      </c>
    </row>
    <row collapsed="false" customFormat="false" customHeight="false" hidden="false" ht="14" outlineLevel="0" r="173">
      <c r="G173" s="0" t="s">
        <v>70</v>
      </c>
      <c r="L173" s="0" t="n">
        <v>200</v>
      </c>
    </row>
    <row collapsed="false" customFormat="false" customHeight="false" hidden="false" ht="14" outlineLevel="0" r="174">
      <c r="E174" s="0" t="s">
        <v>71</v>
      </c>
    </row>
    <row collapsed="false" customFormat="false" customHeight="false" hidden="false" ht="14" outlineLevel="0" r="175">
      <c r="F175" s="0" t="s">
        <v>11</v>
      </c>
    </row>
    <row collapsed="false" customFormat="false" customHeight="false" hidden="false" ht="14" outlineLevel="0" r="176">
      <c r="F176" s="2"/>
      <c r="G176" s="0" t="s">
        <v>72</v>
      </c>
      <c r="L176" s="0" t="n">
        <v>500</v>
      </c>
    </row>
    <row collapsed="false" customFormat="false" customHeight="false" hidden="false" ht="14" outlineLevel="0" r="177">
      <c r="F177" s="0" t="s">
        <v>14</v>
      </c>
    </row>
    <row collapsed="false" customFormat="false" customHeight="false" hidden="false" ht="14" outlineLevel="0" r="178">
      <c r="G178" s="0" t="s">
        <v>28</v>
      </c>
    </row>
    <row collapsed="false" customFormat="false" customHeight="false" hidden="false" ht="14" outlineLevel="0" r="179">
      <c r="H179" s="0" t="s">
        <v>16</v>
      </c>
      <c r="I179" s="0" t="n">
        <v>3</v>
      </c>
      <c r="J179" s="0" t="s">
        <v>17</v>
      </c>
      <c r="L179" s="0" t="n">
        <f aca="false">I179*Kostensatz!$A$2</f>
        <v>300</v>
      </c>
    </row>
    <row collapsed="false" customFormat="false" customHeight="false" hidden="false" ht="14" outlineLevel="0" r="180">
      <c r="H180" s="0" t="s">
        <v>16</v>
      </c>
      <c r="I180" s="0" t="n">
        <v>1</v>
      </c>
      <c r="J180" s="0" t="s">
        <v>18</v>
      </c>
      <c r="L180" s="0" t="n">
        <f aca="false">I180*Kostensatz!$A$3</f>
        <v>50</v>
      </c>
    </row>
    <row collapsed="false" customFormat="false" customHeight="false" hidden="false" ht="14" outlineLevel="0" r="181">
      <c r="H181" s="0" t="s">
        <v>19</v>
      </c>
    </row>
    <row collapsed="false" customFormat="false" customHeight="false" hidden="false" ht="14" outlineLevel="0" r="182">
      <c r="G182" s="0" t="s">
        <v>29</v>
      </c>
    </row>
    <row collapsed="false" customFormat="false" customHeight="false" hidden="false" ht="14" outlineLevel="0" r="183">
      <c r="H183" s="0" t="s">
        <v>16</v>
      </c>
      <c r="I183" s="0" t="n">
        <v>3</v>
      </c>
      <c r="J183" s="0" t="s">
        <v>17</v>
      </c>
      <c r="L183" s="0" t="n">
        <f aca="false">I183*Kostensatz!$A$2</f>
        <v>300</v>
      </c>
    </row>
    <row collapsed="false" customFormat="false" customHeight="false" hidden="false" ht="14" outlineLevel="0" r="184">
      <c r="H184" s="0" t="s">
        <v>16</v>
      </c>
      <c r="I184" s="0" t="n">
        <v>1</v>
      </c>
      <c r="J184" s="0" t="s">
        <v>18</v>
      </c>
      <c r="L184" s="0" t="n">
        <f aca="false">I184*Kostensatz!$A$3</f>
        <v>50</v>
      </c>
    </row>
    <row collapsed="false" customFormat="false" customHeight="false" hidden="false" ht="14" outlineLevel="0" r="185">
      <c r="H185" s="0" t="s">
        <v>19</v>
      </c>
    </row>
    <row collapsed="false" customFormat="false" customHeight="false" hidden="false" ht="14" outlineLevel="0" r="186">
      <c r="F186" s="0" t="s">
        <v>21</v>
      </c>
    </row>
    <row collapsed="false" customFormat="false" customHeight="false" hidden="false" ht="14" outlineLevel="0" r="187">
      <c r="G187" s="0" t="s">
        <v>73</v>
      </c>
      <c r="L187" s="0" t="n">
        <v>500</v>
      </c>
    </row>
    <row collapsed="false" customFormat="false" customHeight="false" hidden="false" ht="14" outlineLevel="0" r="188">
      <c r="G188" s="0" t="s">
        <v>74</v>
      </c>
      <c r="L188" s="0" t="n">
        <v>0</v>
      </c>
    </row>
    <row collapsed="false" customFormat="false" customHeight="false" hidden="false" ht="14" outlineLevel="0" r="189">
      <c r="E189" s="0" t="s">
        <v>75</v>
      </c>
    </row>
    <row collapsed="false" customFormat="false" customHeight="false" hidden="false" ht="14" outlineLevel="0" r="190">
      <c r="F190" s="0" t="s">
        <v>11</v>
      </c>
    </row>
    <row collapsed="false" customFormat="false" customHeight="false" hidden="false" ht="14" outlineLevel="0" r="191">
      <c r="F191" s="2"/>
      <c r="G191" s="0" t="s">
        <v>76</v>
      </c>
      <c r="L191" s="0" t="n">
        <v>40</v>
      </c>
    </row>
    <row collapsed="false" customFormat="false" customHeight="false" hidden="false" ht="14" outlineLevel="0" r="192">
      <c r="F192" s="0" t="s">
        <v>14</v>
      </c>
    </row>
    <row collapsed="false" customFormat="false" customHeight="false" hidden="false" ht="14" outlineLevel="0" r="193">
      <c r="G193" s="0" t="s">
        <v>28</v>
      </c>
    </row>
    <row collapsed="false" customFormat="false" customHeight="false" hidden="false" ht="14" outlineLevel="0" r="194">
      <c r="H194" s="0" t="s">
        <v>16</v>
      </c>
      <c r="I194" s="0" t="n">
        <v>1</v>
      </c>
      <c r="J194" s="0" t="s">
        <v>17</v>
      </c>
      <c r="L194" s="0" t="n">
        <f aca="false">I194*Kostensatz!$A$2</f>
        <v>100</v>
      </c>
    </row>
    <row collapsed="false" customFormat="false" customHeight="false" hidden="false" ht="14" outlineLevel="0" r="195">
      <c r="H195" s="0" t="s">
        <v>16</v>
      </c>
      <c r="I195" s="0" t="n">
        <v>1</v>
      </c>
      <c r="J195" s="0" t="s">
        <v>18</v>
      </c>
      <c r="L195" s="0" t="n">
        <f aca="false">I195*Kostensatz!$A$3</f>
        <v>50</v>
      </c>
    </row>
    <row collapsed="false" customFormat="false" customHeight="false" hidden="false" ht="14" outlineLevel="0" r="196">
      <c r="H196" s="0" t="s">
        <v>19</v>
      </c>
    </row>
    <row collapsed="false" customFormat="false" customHeight="false" hidden="false" ht="14" outlineLevel="0" r="197">
      <c r="F197" s="0" t="s">
        <v>21</v>
      </c>
    </row>
    <row collapsed="false" customFormat="false" customHeight="false" hidden="false" ht="14" outlineLevel="0" r="198">
      <c r="L198" s="0" t="n">
        <v>0</v>
      </c>
    </row>
    <row collapsed="false" customFormat="false" customHeight="false" hidden="false" ht="14" outlineLevel="0" r="199">
      <c r="E199" s="0" t="s">
        <v>77</v>
      </c>
    </row>
    <row collapsed="false" customFormat="false" customHeight="false" hidden="false" ht="14" outlineLevel="0" r="200">
      <c r="F200" s="0" t="s">
        <v>11</v>
      </c>
    </row>
    <row collapsed="false" customFormat="false" customHeight="false" hidden="false" ht="14" outlineLevel="0" r="201">
      <c r="F201" s="2"/>
      <c r="L201" s="0" t="n">
        <v>0</v>
      </c>
    </row>
    <row collapsed="false" customFormat="false" customHeight="false" hidden="false" ht="14" outlineLevel="0" r="202">
      <c r="F202" s="0" t="s">
        <v>14</v>
      </c>
    </row>
    <row collapsed="false" customFormat="false" customHeight="false" hidden="false" ht="14" outlineLevel="0" r="203">
      <c r="G203" s="0" t="s">
        <v>28</v>
      </c>
    </row>
    <row collapsed="false" customFormat="false" customHeight="false" hidden="false" ht="14" outlineLevel="0" r="204">
      <c r="H204" s="0" t="s">
        <v>16</v>
      </c>
      <c r="I204" s="0" t="n">
        <v>1</v>
      </c>
      <c r="J204" s="0" t="s">
        <v>17</v>
      </c>
      <c r="L204" s="0" t="n">
        <f aca="false">I204*Kostensatz!$A$2</f>
        <v>100</v>
      </c>
    </row>
    <row collapsed="false" customFormat="false" customHeight="false" hidden="false" ht="14" outlineLevel="0" r="205">
      <c r="H205" s="0" t="s">
        <v>16</v>
      </c>
      <c r="I205" s="0" t="n">
        <v>1</v>
      </c>
      <c r="J205" s="0" t="s">
        <v>18</v>
      </c>
      <c r="L205" s="0" t="n">
        <f aca="false">I205*Kostensatz!$A$3</f>
        <v>50</v>
      </c>
    </row>
    <row collapsed="false" customFormat="false" customHeight="false" hidden="false" ht="14" outlineLevel="0" r="206">
      <c r="H206" s="0" t="s">
        <v>19</v>
      </c>
    </row>
    <row collapsed="false" customFormat="false" customHeight="false" hidden="false" ht="14" outlineLevel="0" r="207">
      <c r="F207" s="0" t="s">
        <v>21</v>
      </c>
    </row>
    <row collapsed="false" customFormat="false" customHeight="false" hidden="false" ht="14" outlineLevel="0" r="208">
      <c r="G208" s="0" t="s">
        <v>78</v>
      </c>
      <c r="L208" s="0" t="n">
        <v>0</v>
      </c>
    </row>
    <row collapsed="false" customFormat="false" customHeight="false" hidden="false" ht="14" outlineLevel="0" r="209">
      <c r="E209" s="0" t="s">
        <v>79</v>
      </c>
    </row>
    <row collapsed="false" customFormat="false" customHeight="false" hidden="false" ht="14" outlineLevel="0" r="210">
      <c r="F210" s="0" t="s">
        <v>11</v>
      </c>
    </row>
    <row collapsed="false" customFormat="false" customHeight="false" hidden="false" ht="14" outlineLevel="0" r="211">
      <c r="F211" s="2"/>
      <c r="L211" s="0" t="n">
        <v>0</v>
      </c>
    </row>
    <row collapsed="false" customFormat="false" customHeight="false" hidden="false" ht="14" outlineLevel="0" r="212">
      <c r="F212" s="0" t="s">
        <v>14</v>
      </c>
    </row>
    <row collapsed="false" customFormat="false" customHeight="false" hidden="false" ht="14" outlineLevel="0" r="213">
      <c r="G213" s="0" t="s">
        <v>28</v>
      </c>
    </row>
    <row collapsed="false" customFormat="false" customHeight="false" hidden="false" ht="14" outlineLevel="0" r="214">
      <c r="H214" s="0" t="s">
        <v>16</v>
      </c>
      <c r="I214" s="0" t="n">
        <v>2</v>
      </c>
      <c r="J214" s="0" t="s">
        <v>17</v>
      </c>
      <c r="L214" s="0" t="n">
        <f aca="false">I214*Kostensatz!$A$2</f>
        <v>200</v>
      </c>
    </row>
    <row collapsed="false" customFormat="false" customHeight="false" hidden="false" ht="14" outlineLevel="0" r="215">
      <c r="H215" s="0" t="s">
        <v>16</v>
      </c>
      <c r="I215" s="0" t="n">
        <v>3</v>
      </c>
      <c r="J215" s="0" t="s">
        <v>18</v>
      </c>
      <c r="L215" s="0" t="n">
        <f aca="false">I215*Kostensatz!$A$3</f>
        <v>150</v>
      </c>
    </row>
    <row collapsed="false" customFormat="false" customHeight="false" hidden="false" ht="14" outlineLevel="0" r="216">
      <c r="H216" s="0" t="s">
        <v>19</v>
      </c>
    </row>
    <row collapsed="false" customFormat="false" customHeight="false" hidden="false" ht="14" outlineLevel="0" r="217">
      <c r="F217" s="0" t="s">
        <v>21</v>
      </c>
    </row>
    <row collapsed="false" customFormat="false" customHeight="false" hidden="false" ht="14" outlineLevel="0" r="218">
      <c r="G218" s="0" t="s">
        <v>80</v>
      </c>
      <c r="L218" s="0" t="n">
        <v>0</v>
      </c>
    </row>
    <row collapsed="false" customFormat="false" customHeight="false" hidden="false" ht="14" outlineLevel="0" r="219">
      <c r="E219" s="0" t="s">
        <v>81</v>
      </c>
    </row>
    <row collapsed="false" customFormat="false" customHeight="false" hidden="false" ht="14" outlineLevel="0" r="220">
      <c r="F220" s="0" t="s">
        <v>11</v>
      </c>
    </row>
    <row collapsed="false" customFormat="false" customHeight="false" hidden="false" ht="14" outlineLevel="0" r="221">
      <c r="F221" s="2"/>
      <c r="L221" s="0" t="n">
        <v>0</v>
      </c>
    </row>
    <row collapsed="false" customFormat="false" customHeight="false" hidden="false" ht="14" outlineLevel="0" r="222">
      <c r="F222" s="0" t="s">
        <v>14</v>
      </c>
    </row>
    <row collapsed="false" customFormat="false" customHeight="false" hidden="false" ht="14" outlineLevel="0" r="223">
      <c r="G223" s="0" t="s">
        <v>28</v>
      </c>
    </row>
    <row collapsed="false" customFormat="false" customHeight="false" hidden="false" ht="14" outlineLevel="0" r="224">
      <c r="H224" s="0" t="s">
        <v>16</v>
      </c>
      <c r="I224" s="0" t="n">
        <v>1</v>
      </c>
      <c r="J224" s="0" t="s">
        <v>17</v>
      </c>
      <c r="L224" s="0" t="n">
        <f aca="false">I224*Kostensatz!$A$2</f>
        <v>100</v>
      </c>
    </row>
    <row collapsed="false" customFormat="false" customHeight="false" hidden="false" ht="14" outlineLevel="0" r="225">
      <c r="H225" s="0" t="s">
        <v>16</v>
      </c>
      <c r="I225" s="0" t="n">
        <v>2</v>
      </c>
      <c r="J225" s="0" t="s">
        <v>18</v>
      </c>
      <c r="L225" s="0" t="n">
        <f aca="false">I225*Kostensatz!$A$3</f>
        <v>100</v>
      </c>
    </row>
    <row collapsed="false" customFormat="false" customHeight="false" hidden="false" ht="14" outlineLevel="0" r="226">
      <c r="H226" s="0" t="s">
        <v>19</v>
      </c>
    </row>
    <row collapsed="false" customFormat="false" customHeight="false" hidden="false" ht="14" outlineLevel="0" r="227">
      <c r="G227" s="0" t="s">
        <v>29</v>
      </c>
    </row>
    <row collapsed="false" customFormat="false" customHeight="false" hidden="false" ht="14" outlineLevel="0" r="228">
      <c r="H228" s="0" t="s">
        <v>16</v>
      </c>
      <c r="I228" s="0" t="n">
        <v>1</v>
      </c>
      <c r="J228" s="0" t="s">
        <v>17</v>
      </c>
      <c r="L228" s="0" t="n">
        <f aca="false">I228*Kostensatz!$A$2</f>
        <v>100</v>
      </c>
    </row>
    <row collapsed="false" customFormat="false" customHeight="false" hidden="false" ht="14" outlineLevel="0" r="229">
      <c r="H229" s="0" t="s">
        <v>16</v>
      </c>
      <c r="I229" s="0" t="n">
        <v>2</v>
      </c>
      <c r="J229" s="0" t="s">
        <v>18</v>
      </c>
      <c r="L229" s="0" t="n">
        <f aca="false">I229*Kostensatz!$A$3</f>
        <v>100</v>
      </c>
    </row>
    <row collapsed="false" customFormat="false" customHeight="false" hidden="false" ht="14" outlineLevel="0" r="230">
      <c r="H230" s="0" t="s">
        <v>19</v>
      </c>
    </row>
    <row collapsed="false" customFormat="false" customHeight="false" hidden="false" ht="14" outlineLevel="0" r="231">
      <c r="F231" s="0" t="s">
        <v>21</v>
      </c>
    </row>
    <row collapsed="false" customFormat="false" customHeight="false" hidden="false" ht="14" outlineLevel="0" r="232">
      <c r="G232" s="0" t="s">
        <v>82</v>
      </c>
      <c r="L232" s="0" t="n">
        <v>500</v>
      </c>
    </row>
    <row collapsed="false" customFormat="false" customHeight="false" hidden="false" ht="14" outlineLevel="0" r="233">
      <c r="G233" s="0" t="s">
        <v>83</v>
      </c>
      <c r="L233" s="0" t="n">
        <v>0</v>
      </c>
    </row>
    <row collapsed="false" customFormat="false" customHeight="false" hidden="false" ht="14" outlineLevel="0" r="234">
      <c r="E234" s="0" t="s">
        <v>84</v>
      </c>
    </row>
    <row collapsed="false" customFormat="false" customHeight="false" hidden="false" ht="14" outlineLevel="0" r="235">
      <c r="F235" s="0" t="s">
        <v>11</v>
      </c>
    </row>
    <row collapsed="false" customFormat="false" customHeight="false" hidden="false" ht="14" outlineLevel="0" r="236">
      <c r="F236" s="2"/>
      <c r="L236" s="0" t="n">
        <v>0</v>
      </c>
    </row>
    <row collapsed="false" customFormat="false" customHeight="false" hidden="false" ht="14" outlineLevel="0" r="237">
      <c r="F237" s="0" t="s">
        <v>14</v>
      </c>
    </row>
    <row collapsed="false" customFormat="false" customHeight="false" hidden="false" ht="14" outlineLevel="0" r="238">
      <c r="G238" s="0" t="s">
        <v>28</v>
      </c>
    </row>
    <row collapsed="false" customFormat="false" customHeight="false" hidden="false" ht="14" outlineLevel="0" r="239">
      <c r="H239" s="0" t="s">
        <v>16</v>
      </c>
      <c r="I239" s="0" t="n">
        <v>3</v>
      </c>
      <c r="J239" s="0" t="s">
        <v>17</v>
      </c>
      <c r="L239" s="0" t="n">
        <f aca="false">I239*Kostensatz!$A$2</f>
        <v>300</v>
      </c>
    </row>
    <row collapsed="false" customFormat="false" customHeight="false" hidden="false" ht="14" outlineLevel="0" r="240">
      <c r="H240" s="0" t="s">
        <v>16</v>
      </c>
      <c r="I240" s="0" t="n">
        <v>1</v>
      </c>
      <c r="J240" s="0" t="s">
        <v>18</v>
      </c>
      <c r="L240" s="0" t="n">
        <f aca="false">I240*Kostensatz!$A$3</f>
        <v>50</v>
      </c>
    </row>
    <row collapsed="false" customFormat="false" customHeight="false" hidden="false" ht="14" outlineLevel="0" r="241">
      <c r="H241" s="0" t="s">
        <v>19</v>
      </c>
    </row>
    <row collapsed="false" customFormat="false" customHeight="false" hidden="false" ht="14" outlineLevel="0" r="242">
      <c r="F242" s="0" t="s">
        <v>21</v>
      </c>
    </row>
    <row collapsed="false" customFormat="false" customHeight="false" hidden="false" ht="14" outlineLevel="0" r="243">
      <c r="G243" s="0" t="s">
        <v>85</v>
      </c>
      <c r="L243" s="0" t="n">
        <v>0</v>
      </c>
    </row>
    <row collapsed="false" customFormat="false" customHeight="false" hidden="false" ht="14" outlineLevel="0" r="244">
      <c r="E244" s="0" t="s">
        <v>86</v>
      </c>
    </row>
    <row collapsed="false" customFormat="false" customHeight="false" hidden="false" ht="14" outlineLevel="0" r="245">
      <c r="F245" s="0" t="s">
        <v>11</v>
      </c>
    </row>
    <row collapsed="false" customFormat="false" customHeight="false" hidden="false" ht="14" outlineLevel="0" r="246">
      <c r="F246" s="2"/>
      <c r="G246" s="0" t="s">
        <v>72</v>
      </c>
      <c r="L246" s="0" t="n">
        <v>300</v>
      </c>
    </row>
    <row collapsed="false" customFormat="false" customHeight="false" hidden="false" ht="14" outlineLevel="0" r="247">
      <c r="F247" s="0" t="s">
        <v>14</v>
      </c>
    </row>
    <row collapsed="false" customFormat="false" customHeight="false" hidden="false" ht="14" outlineLevel="0" r="248">
      <c r="G248" s="0" t="s">
        <v>28</v>
      </c>
    </row>
    <row collapsed="false" customFormat="false" customHeight="false" hidden="false" ht="14" outlineLevel="0" r="249">
      <c r="H249" s="0" t="s">
        <v>16</v>
      </c>
      <c r="I249" s="0" t="n">
        <v>1</v>
      </c>
      <c r="J249" s="0" t="s">
        <v>17</v>
      </c>
      <c r="L249" s="0" t="n">
        <f aca="false">I249*Kostensatz!$A$2</f>
        <v>100</v>
      </c>
    </row>
    <row collapsed="false" customFormat="false" customHeight="false" hidden="false" ht="14" outlineLevel="0" r="250">
      <c r="H250" s="0" t="s">
        <v>16</v>
      </c>
      <c r="I250" s="0" t="n">
        <v>1</v>
      </c>
      <c r="J250" s="0" t="s">
        <v>18</v>
      </c>
      <c r="L250" s="0" t="n">
        <f aca="false">I250*Kostensatz!$A$3</f>
        <v>50</v>
      </c>
    </row>
    <row collapsed="false" customFormat="false" customHeight="false" hidden="false" ht="14" outlineLevel="0" r="251">
      <c r="H251" s="0" t="s">
        <v>19</v>
      </c>
    </row>
    <row collapsed="false" customFormat="false" customHeight="false" hidden="false" ht="14" outlineLevel="0" r="252">
      <c r="F252" s="0" t="s">
        <v>21</v>
      </c>
    </row>
    <row collapsed="false" customFormat="false" customHeight="false" hidden="false" ht="14" outlineLevel="0" r="253">
      <c r="G253" s="0" t="s">
        <v>87</v>
      </c>
      <c r="L253" s="0" t="n">
        <v>100</v>
      </c>
    </row>
    <row collapsed="false" customFormat="false" customHeight="false" hidden="false" ht="14" outlineLevel="0" r="255">
      <c r="D255" s="0" t="s">
        <v>88</v>
      </c>
    </row>
    <row collapsed="false" customFormat="false" customHeight="false" hidden="false" ht="14" outlineLevel="0" r="256">
      <c r="F256" s="0" t="s">
        <v>11</v>
      </c>
    </row>
    <row collapsed="false" customFormat="false" customHeight="false" hidden="false" ht="14" outlineLevel="0" r="257">
      <c r="F257" s="2"/>
      <c r="G257" s="0" t="s">
        <v>89</v>
      </c>
      <c r="L257" s="0" t="n">
        <v>500</v>
      </c>
    </row>
    <row collapsed="false" customFormat="false" customHeight="false" hidden="false" ht="14" outlineLevel="0" r="258">
      <c r="F258" s="2"/>
      <c r="G258" s="0" t="s">
        <v>72</v>
      </c>
      <c r="L258" s="0" t="n">
        <v>200</v>
      </c>
    </row>
    <row collapsed="false" customFormat="false" customHeight="false" hidden="false" ht="14" outlineLevel="0" r="259">
      <c r="F259" s="2"/>
      <c r="G259" s="0" t="s">
        <v>42</v>
      </c>
      <c r="L259" s="0" t="n">
        <v>30</v>
      </c>
    </row>
    <row collapsed="false" customFormat="false" customHeight="false" hidden="false" ht="14" outlineLevel="0" r="260">
      <c r="F260" s="0" t="s">
        <v>14</v>
      </c>
    </row>
    <row collapsed="false" customFormat="false" customHeight="false" hidden="false" ht="14" outlineLevel="0" r="261">
      <c r="G261" s="0" t="s">
        <v>28</v>
      </c>
    </row>
    <row collapsed="false" customFormat="false" customHeight="false" hidden="false" ht="14" outlineLevel="0" r="262">
      <c r="H262" s="0" t="s">
        <v>16</v>
      </c>
      <c r="I262" s="0" t="n">
        <v>1</v>
      </c>
      <c r="J262" s="0" t="s">
        <v>17</v>
      </c>
      <c r="L262" s="0" t="n">
        <f aca="false">I262*Kostensatz!$A$2</f>
        <v>100</v>
      </c>
    </row>
    <row collapsed="false" customFormat="false" customHeight="false" hidden="false" ht="14" outlineLevel="0" r="263">
      <c r="H263" s="0" t="s">
        <v>16</v>
      </c>
      <c r="I263" s="0" t="n">
        <v>1</v>
      </c>
      <c r="J263" s="0" t="s">
        <v>18</v>
      </c>
      <c r="L263" s="0" t="n">
        <f aca="false">I263*Kostensatz!$A$3</f>
        <v>50</v>
      </c>
    </row>
    <row collapsed="false" customFormat="false" customHeight="false" hidden="false" ht="14" outlineLevel="0" r="264">
      <c r="H264" s="0" t="s">
        <v>19</v>
      </c>
    </row>
    <row collapsed="false" customFormat="false" customHeight="false" hidden="false" ht="14" outlineLevel="0" r="265">
      <c r="G265" s="0" t="s">
        <v>29</v>
      </c>
    </row>
    <row collapsed="false" customFormat="false" customHeight="false" hidden="false" ht="14" outlineLevel="0" r="266">
      <c r="H266" s="0" t="s">
        <v>16</v>
      </c>
      <c r="I266" s="0" t="n">
        <v>1</v>
      </c>
      <c r="J266" s="0" t="s">
        <v>17</v>
      </c>
      <c r="L266" s="0" t="n">
        <f aca="false">I266*Kostensatz!$A$2</f>
        <v>100</v>
      </c>
    </row>
    <row collapsed="false" customFormat="false" customHeight="false" hidden="false" ht="14" outlineLevel="0" r="267">
      <c r="H267" s="0" t="s">
        <v>19</v>
      </c>
    </row>
    <row collapsed="false" customFormat="false" customHeight="false" hidden="false" ht="14" outlineLevel="0" r="268">
      <c r="F268" s="0" t="s">
        <v>21</v>
      </c>
    </row>
    <row collapsed="false" customFormat="false" customHeight="false" hidden="false" ht="14" outlineLevel="0" r="269">
      <c r="G269" s="0" t="s">
        <v>90</v>
      </c>
      <c r="L269" s="0" t="n">
        <v>1500</v>
      </c>
    </row>
    <row collapsed="false" customFormat="false" customHeight="false" hidden="false" ht="14" outlineLevel="0" r="270">
      <c r="E270" s="0" t="s">
        <v>91</v>
      </c>
    </row>
    <row collapsed="false" customFormat="false" customHeight="false" hidden="false" ht="14" outlineLevel="0" r="271">
      <c r="F271" s="0" t="s">
        <v>11</v>
      </c>
    </row>
    <row collapsed="false" customFormat="false" customHeight="false" hidden="false" ht="14" outlineLevel="0" r="272">
      <c r="F272" s="2"/>
      <c r="G272" s="0" t="s">
        <v>72</v>
      </c>
      <c r="L272" s="0" t="n">
        <v>200</v>
      </c>
    </row>
    <row collapsed="false" customFormat="false" customHeight="false" hidden="false" ht="14" outlineLevel="0" r="273">
      <c r="F273" s="2"/>
      <c r="G273" s="0" t="s">
        <v>72</v>
      </c>
      <c r="L273" s="0" t="n">
        <v>200</v>
      </c>
    </row>
    <row collapsed="false" customFormat="false" customHeight="false" hidden="false" ht="14" outlineLevel="0" r="274">
      <c r="F274" s="2"/>
      <c r="G274" s="0" t="s">
        <v>42</v>
      </c>
      <c r="L274" s="0" t="n">
        <v>30</v>
      </c>
    </row>
    <row collapsed="false" customFormat="false" customHeight="false" hidden="false" ht="14" outlineLevel="0" r="275">
      <c r="F275" s="0" t="s">
        <v>14</v>
      </c>
    </row>
    <row collapsed="false" customFormat="false" customHeight="false" hidden="false" ht="14" outlineLevel="0" r="276">
      <c r="G276" s="0" t="s">
        <v>28</v>
      </c>
    </row>
    <row collapsed="false" customFormat="false" customHeight="false" hidden="false" ht="14" outlineLevel="0" r="277">
      <c r="H277" s="0" t="s">
        <v>16</v>
      </c>
      <c r="I277" s="0" t="n">
        <v>1</v>
      </c>
      <c r="J277" s="0" t="s">
        <v>17</v>
      </c>
      <c r="L277" s="0" t="n">
        <f aca="false">I277*Kostensatz!$A$2</f>
        <v>100</v>
      </c>
    </row>
    <row collapsed="false" customFormat="false" customHeight="false" hidden="false" ht="14" outlineLevel="0" r="278">
      <c r="H278" s="0" t="s">
        <v>16</v>
      </c>
      <c r="I278" s="0" t="n">
        <v>1</v>
      </c>
      <c r="J278" s="0" t="s">
        <v>18</v>
      </c>
      <c r="L278" s="0" t="n">
        <f aca="false">I278*Kostensatz!$A$3</f>
        <v>50</v>
      </c>
    </row>
    <row collapsed="false" customFormat="false" customHeight="false" hidden="false" ht="14" outlineLevel="0" r="279">
      <c r="H279" s="0" t="s">
        <v>19</v>
      </c>
    </row>
    <row collapsed="false" customFormat="false" customHeight="false" hidden="false" ht="14" outlineLevel="0" r="280">
      <c r="G280" s="0" t="s">
        <v>29</v>
      </c>
    </row>
    <row collapsed="false" customFormat="false" customHeight="false" hidden="false" ht="14" outlineLevel="0" r="281">
      <c r="H281" s="0" t="s">
        <v>16</v>
      </c>
      <c r="I281" s="0" t="n">
        <v>1</v>
      </c>
      <c r="J281" s="0" t="s">
        <v>17</v>
      </c>
      <c r="L281" s="0" t="n">
        <f aca="false">I281*Kostensatz!$A$2</f>
        <v>100</v>
      </c>
    </row>
    <row collapsed="false" customFormat="false" customHeight="false" hidden="false" ht="14" outlineLevel="0" r="282">
      <c r="H282" s="0" t="s">
        <v>19</v>
      </c>
    </row>
    <row collapsed="false" customFormat="false" customHeight="false" hidden="false" ht="14" outlineLevel="0" r="283">
      <c r="F283" s="0" t="s">
        <v>21</v>
      </c>
    </row>
    <row collapsed="false" customFormat="false" customHeight="false" hidden="false" ht="14" outlineLevel="0" r="284">
      <c r="G284" s="0" t="s">
        <v>220</v>
      </c>
      <c r="L284" s="0" t="n">
        <v>1000</v>
      </c>
    </row>
    <row collapsed="false" customFormat="false" customHeight="false" hidden="false" ht="14" outlineLevel="0" r="285">
      <c r="E285" s="0" t="s">
        <v>93</v>
      </c>
    </row>
    <row collapsed="false" customFormat="false" customHeight="false" hidden="false" ht="14" outlineLevel="0" r="286">
      <c r="E286" s="0" t="s">
        <v>95</v>
      </c>
    </row>
    <row collapsed="false" customFormat="false" customHeight="false" hidden="false" ht="14" outlineLevel="0" r="287">
      <c r="E287" s="0" t="s">
        <v>98</v>
      </c>
    </row>
    <row collapsed="false" customFormat="false" customHeight="false" hidden="false" ht="14" outlineLevel="0" r="288">
      <c r="E288" s="0" t="s">
        <v>221</v>
      </c>
    </row>
    <row collapsed="false" customFormat="false" customHeight="false" hidden="false" ht="14" outlineLevel="0" r="289">
      <c r="E289" s="0" t="s">
        <v>103</v>
      </c>
    </row>
    <row collapsed="false" customFormat="false" customHeight="false" hidden="false" ht="14" outlineLevel="0" r="290">
      <c r="E290" s="0" t="s">
        <v>105</v>
      </c>
    </row>
    <row collapsed="false" customFormat="false" customHeight="false" hidden="false" ht="14" outlineLevel="0" r="291">
      <c r="E291" s="0" t="s">
        <v>107</v>
      </c>
    </row>
    <row collapsed="false" customFormat="false" customHeight="false" hidden="false" ht="14" outlineLevel="0" r="292">
      <c r="E292" s="0" t="s">
        <v>112</v>
      </c>
    </row>
    <row collapsed="false" customFormat="false" customHeight="false" hidden="false" ht="14" outlineLevel="0" r="293">
      <c r="E293" s="0" t="s">
        <v>114</v>
      </c>
    </row>
    <row collapsed="false" customFormat="false" customHeight="false" hidden="false" ht="14" outlineLevel="0" r="294">
      <c r="E294" s="0" t="s">
        <v>117</v>
      </c>
    </row>
    <row collapsed="false" customFormat="false" customHeight="false" hidden="false" ht="14" outlineLevel="0" r="295">
      <c r="D295" s="0" t="s">
        <v>119</v>
      </c>
    </row>
    <row collapsed="false" customFormat="false" customHeight="false" hidden="false" ht="14" outlineLevel="0" r="296">
      <c r="D296" s="0" t="s">
        <v>129</v>
      </c>
    </row>
    <row collapsed="false" customFormat="false" customHeight="false" hidden="false" ht="14" outlineLevel="0" r="297">
      <c r="D297" s="0" t="s">
        <v>151</v>
      </c>
    </row>
    <row collapsed="false" customFormat="false" customHeight="false" hidden="false" ht="14" outlineLevel="0" r="298">
      <c r="D298" s="0" t="s">
        <v>160</v>
      </c>
    </row>
    <row collapsed="false" customFormat="false" customHeight="false" hidden="false" ht="14" outlineLevel="0" r="299">
      <c r="E299" s="0" t="s">
        <v>163</v>
      </c>
    </row>
    <row collapsed="false" customFormat="false" customHeight="false" hidden="false" ht="14" outlineLevel="0" r="300">
      <c r="F300" s="0" t="s">
        <v>11</v>
      </c>
    </row>
    <row collapsed="false" customFormat="false" customHeight="false" hidden="false" ht="14" outlineLevel="0" r="303">
      <c r="G303" s="0" t="s">
        <v>164</v>
      </c>
      <c r="I303" s="0" t="n">
        <v>2</v>
      </c>
      <c r="L303" s="0" t="n">
        <f aca="false">I303*'einzelnes Veranstaltung von Kabarett in der Hochschule'!C2</f>
        <v>3100</v>
      </c>
    </row>
    <row collapsed="false" customFormat="false" customHeight="false" hidden="false" ht="14" outlineLevel="0" r="304">
      <c r="F304" s="2"/>
      <c r="G304" s="0" t="s">
        <v>164</v>
      </c>
      <c r="I304" s="0" t="n">
        <v>2</v>
      </c>
      <c r="K304" s="0" t="n">
        <f aca="false">I304*'einzelnes Veranstaltung von Kabarett in der Hochschule'!B2</f>
        <v>1900</v>
      </c>
    </row>
    <row collapsed="false" customFormat="false" customHeight="false" hidden="false" ht="14" outlineLevel="0" r="305">
      <c r="F305" s="0" t="s">
        <v>14</v>
      </c>
    </row>
    <row collapsed="false" customFormat="false" customHeight="false" hidden="false" ht="14" outlineLevel="0" r="306">
      <c r="G306" s="0" t="s">
        <v>28</v>
      </c>
    </row>
    <row collapsed="false" customFormat="false" customHeight="false" hidden="false" ht="14" outlineLevel="0" r="307">
      <c r="H307" s="0" t="s">
        <v>16</v>
      </c>
      <c r="I307" s="0" t="n">
        <v>0</v>
      </c>
      <c r="J307" s="0" t="s">
        <v>17</v>
      </c>
      <c r="L307" s="0" t="n">
        <f aca="false">I307*Kostensatz!$A$2</f>
        <v>0</v>
      </c>
    </row>
    <row collapsed="false" customFormat="false" customHeight="false" hidden="false" ht="14" outlineLevel="0" r="308">
      <c r="H308" s="0" t="s">
        <v>16</v>
      </c>
      <c r="I308" s="0" t="n">
        <v>1</v>
      </c>
      <c r="J308" s="0" t="s">
        <v>18</v>
      </c>
      <c r="L308" s="0" t="n">
        <f aca="false">I308*Kostensatz!$A$3</f>
        <v>50</v>
      </c>
    </row>
    <row collapsed="false" customFormat="false" customHeight="false" hidden="false" ht="14" outlineLevel="0" r="309">
      <c r="H309" s="0" t="s">
        <v>19</v>
      </c>
    </row>
    <row collapsed="false" customFormat="false" customHeight="false" hidden="false" ht="14" outlineLevel="0" r="310">
      <c r="G310" s="0" t="s">
        <v>29</v>
      </c>
    </row>
    <row collapsed="false" customFormat="false" customHeight="false" hidden="false" ht="14" outlineLevel="0" r="311">
      <c r="H311" s="0" t="s">
        <v>16</v>
      </c>
      <c r="I311" s="0" t="n">
        <v>0</v>
      </c>
      <c r="J311" s="0" t="s">
        <v>17</v>
      </c>
      <c r="L311" s="0" t="n">
        <f aca="false">I311*Kostensatz!$A$2</f>
        <v>0</v>
      </c>
    </row>
    <row collapsed="false" customFormat="false" customHeight="false" hidden="false" ht="14" outlineLevel="0" r="312">
      <c r="H312" s="0" t="s">
        <v>16</v>
      </c>
      <c r="I312" s="0" t="n">
        <v>1</v>
      </c>
      <c r="J312" s="0" t="s">
        <v>18</v>
      </c>
      <c r="L312" s="0" t="n">
        <f aca="false">I312*Kostensatz!$A$3</f>
        <v>50</v>
      </c>
    </row>
    <row collapsed="false" customFormat="false" customHeight="false" hidden="false" ht="14" outlineLevel="0" r="313">
      <c r="H313" s="0" t="s">
        <v>19</v>
      </c>
    </row>
    <row collapsed="false" customFormat="false" customHeight="false" hidden="false" ht="14" outlineLevel="0" r="314">
      <c r="F314" s="0" t="s">
        <v>21</v>
      </c>
    </row>
    <row collapsed="false" customFormat="false" customHeight="false" hidden="false" ht="14" outlineLevel="0" r="315">
      <c r="L315" s="0" t="n">
        <v>0</v>
      </c>
    </row>
    <row collapsed="false" customFormat="false" customHeight="false" hidden="false" ht="14" outlineLevel="0" r="316">
      <c r="D316" s="0" t="s">
        <v>171</v>
      </c>
    </row>
    <row collapsed="false" customFormat="false" customHeight="false" hidden="false" ht="14" outlineLevel="0" r="317">
      <c r="C317" s="0" t="s">
        <v>182</v>
      </c>
    </row>
    <row collapsed="false" customFormat="false" customHeight="false" hidden="false" ht="14" outlineLevel="0" r="318">
      <c r="D318" s="0" t="s">
        <v>183</v>
      </c>
    </row>
    <row collapsed="false" customFormat="false" customHeight="false" hidden="false" ht="14" outlineLevel="0" r="319">
      <c r="D319" s="0" t="s">
        <v>184</v>
      </c>
    </row>
    <row collapsed="false" customFormat="false" customHeight="false" hidden="false" ht="14" outlineLevel="0" r="320">
      <c r="D320" s="0" t="s">
        <v>185</v>
      </c>
    </row>
    <row collapsed="false" customFormat="false" customHeight="false" hidden="false" ht="14" outlineLevel="0" r="321">
      <c r="D321" s="0" t="s">
        <v>186</v>
      </c>
    </row>
    <row collapsed="false" customFormat="false" customHeight="false" hidden="false" ht="14" outlineLevel="0" r="322">
      <c r="C322" s="0" t="s">
        <v>187</v>
      </c>
    </row>
    <row collapsed="false" customFormat="false" customHeight="false" hidden="false" ht="14" outlineLevel="0" r="323">
      <c r="D323" s="0" t="s">
        <v>188</v>
      </c>
    </row>
    <row collapsed="false" customFormat="false" customHeight="false" hidden="false" ht="14" outlineLevel="0" r="324">
      <c r="D324" s="0" t="s">
        <v>189</v>
      </c>
    </row>
    <row collapsed="false" customFormat="false" customHeight="false" hidden="false" ht="14" outlineLevel="0" r="325">
      <c r="B325" s="0" t="s">
        <v>190</v>
      </c>
    </row>
    <row collapsed="false" customFormat="false" customHeight="false" hidden="false" ht="14" outlineLevel="0" r="326">
      <c r="C326" s="0" t="s">
        <v>191</v>
      </c>
    </row>
    <row collapsed="false" customFormat="false" customHeight="false" hidden="false" ht="14" outlineLevel="0" r="327">
      <c r="C327" s="0" t="s">
        <v>192</v>
      </c>
    </row>
    <row collapsed="false" customFormat="false" customHeight="false" hidden="false" ht="14" outlineLevel="0" r="328">
      <c r="B328" s="0" t="s">
        <v>193</v>
      </c>
      <c r="L328" s="0" t="n">
        <v>26000</v>
      </c>
    </row>
    <row collapsed="false" customFormat="false" customHeight="false" hidden="false" ht="14" outlineLevel="0" r="329">
      <c r="C329" s="0" t="s">
        <v>194</v>
      </c>
    </row>
    <row collapsed="false" customFormat="false" customHeight="false" hidden="false" ht="14" outlineLevel="0" r="330">
      <c r="C330" s="0" t="s">
        <v>195</v>
      </c>
    </row>
    <row collapsed="false" customFormat="false" customHeight="false" hidden="false" ht="14" outlineLevel="0" r="331">
      <c r="C331" s="0" t="s">
        <v>196</v>
      </c>
    </row>
    <row collapsed="false" customFormat="false" customHeight="false" hidden="false" ht="14" outlineLevel="0" r="332">
      <c r="C332" s="0" t="s">
        <v>197</v>
      </c>
    </row>
    <row collapsed="false" customFormat="false" customHeight="false" hidden="false" ht="14" outlineLevel="0" r="333">
      <c r="C333" s="0" t="s">
        <v>198</v>
      </c>
    </row>
    <row collapsed="false" customFormat="false" customHeight="false" hidden="false" ht="14" outlineLevel="0" r="334">
      <c r="C334" s="0" t="s">
        <v>199</v>
      </c>
    </row>
    <row collapsed="false" customFormat="false" customHeight="false" hidden="false" ht="14" outlineLevel="0" r="335">
      <c r="C335" s="0" t="s">
        <v>200</v>
      </c>
    </row>
    <row collapsed="false" customFormat="false" customHeight="false" hidden="false" ht="14" outlineLevel="0" r="336">
      <c r="C336" s="0" t="s">
        <v>201</v>
      </c>
    </row>
    <row collapsed="false" customFormat="false" customHeight="false" hidden="false" ht="14" outlineLevel="0" r="337">
      <c r="B337" s="0" t="s">
        <v>202</v>
      </c>
    </row>
    <row collapsed="false" customFormat="false" customHeight="false" hidden="false" ht="14" outlineLevel="0" r="338">
      <c r="C338" s="0" t="s">
        <v>203</v>
      </c>
    </row>
    <row collapsed="false" customFormat="false" customHeight="false" hidden="false" ht="14" outlineLevel="0" r="339">
      <c r="D339" s="0" t="s">
        <v>204</v>
      </c>
    </row>
    <row collapsed="false" customFormat="false" customHeight="false" hidden="false" ht="14" outlineLevel="0" r="340">
      <c r="D340" s="0" t="s">
        <v>205</v>
      </c>
    </row>
    <row collapsed="false" customFormat="false" customHeight="false" hidden="false" ht="14" outlineLevel="0" r="341">
      <c r="D341" s="0" t="s">
        <v>206</v>
      </c>
    </row>
    <row collapsed="false" customFormat="false" customHeight="false" hidden="false" ht="14" outlineLevel="0" r="342">
      <c r="D342" s="0" t="s">
        <v>207</v>
      </c>
    </row>
    <row collapsed="false" customFormat="false" customHeight="false" hidden="false" ht="14" outlineLevel="0" r="343">
      <c r="C343" s="0" t="s">
        <v>208</v>
      </c>
    </row>
    <row collapsed="false" customFormat="false" customHeight="false" hidden="false" ht="14" outlineLevel="0" r="344">
      <c r="C344" s="0" t="s">
        <v>209</v>
      </c>
    </row>
    <row collapsed="false" customFormat="false" customHeight="false" hidden="false" ht="14" outlineLevel="0" r="345">
      <c r="C345" s="0" t="s">
        <v>210</v>
      </c>
    </row>
    <row collapsed="false" customFormat="false" customHeight="false" hidden="false" ht="14" outlineLevel="0" r="346">
      <c r="C346" s="0" t="s">
        <v>211</v>
      </c>
    </row>
    <row collapsed="false" customFormat="false" customHeight="false" hidden="false" ht="14" outlineLevel="0" r="347">
      <c r="C347" s="0" t="s">
        <v>212</v>
      </c>
    </row>
    <row collapsed="false" customFormat="false" customHeight="false" hidden="false" ht="14" outlineLevel="0" r="348">
      <c r="B348" s="0" t="s">
        <v>213</v>
      </c>
    </row>
    <row collapsed="false" customFormat="false" customHeight="false" hidden="false" ht="14" outlineLevel="0" r="349">
      <c r="C349" s="0" t="s">
        <v>214</v>
      </c>
      <c r="L349" s="0" t="n">
        <v>1200</v>
      </c>
    </row>
    <row collapsed="false" customFormat="false" customHeight="false" hidden="false" ht="14" outlineLevel="0" r="350">
      <c r="C350" s="0" t="s">
        <v>215</v>
      </c>
      <c r="L350" s="0" t="n">
        <v>600</v>
      </c>
    </row>
    <row collapsed="false" customFormat="false" customHeight="false" hidden="false" ht="14" outlineLevel="0" r="351">
      <c r="C351" s="0" t="s">
        <v>216</v>
      </c>
    </row>
    <row collapsed="false" customFormat="false" customHeight="false" hidden="false" ht="14" outlineLevel="0" r="352">
      <c r="B352" s="3" t="s">
        <v>217</v>
      </c>
    </row>
    <row collapsed="false" customFormat="false" customHeight="false" hidden="false" ht="14" outlineLevel="0" r="353">
      <c r="C353" s="0" t="s">
        <v>218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3" min="1" style="0" width="8.61176470588235"/>
    <col collapsed="false" hidden="false" max="4" min="4" style="0" width="56.2117647058824"/>
    <col collapsed="false" hidden="false" max="5" min="5" style="0" width="36.1607843137255"/>
    <col collapsed="false" hidden="false" max="6" min="6" style="0" width="43.1411764705882"/>
    <col collapsed="false" hidden="false" max="7" min="7" style="0" width="36.8862745098039"/>
    <col collapsed="false" hidden="false" max="8" min="8" style="0" width="43.1411764705882"/>
    <col collapsed="false" hidden="false" max="9" min="9" style="0" width="6.48235294117647"/>
    <col collapsed="false" hidden="false" max="10" min="10" style="0" width="12.6352941176471"/>
    <col collapsed="false" hidden="false" max="11" min="11" style="0" width="10.2549019607843"/>
    <col collapsed="false" hidden="false" max="12" min="12" style="0" width="9.2078431372549"/>
    <col collapsed="false" hidden="false" max="13" min="13" style="0" width="7"/>
    <col collapsed="false" hidden="false" max="1025" min="14" style="0" width="8.61176470588235"/>
  </cols>
  <sheetData>
    <row collapsed="false" customFormat="false" customHeight="false" hidden="false" ht="14" outlineLevel="0" r="1">
      <c r="F1" s="0" t="s">
        <v>0</v>
      </c>
      <c r="K1" s="0" t="s">
        <v>1</v>
      </c>
      <c r="L1" s="0" t="s">
        <v>2</v>
      </c>
      <c r="M1" s="0" t="s">
        <v>3</v>
      </c>
    </row>
    <row collapsed="false" customFormat="false" customHeight="false" hidden="false" ht="14" outlineLevel="0" r="2">
      <c r="K2" s="0" t="n">
        <f aca="false">SUM(K3:K383)</f>
        <v>1900</v>
      </c>
      <c r="L2" s="0" t="n">
        <f aca="false">SUM(L3:L383)</f>
        <v>73090</v>
      </c>
      <c r="M2" s="0" t="n">
        <f aca="false">K2-L2</f>
        <v>-71190</v>
      </c>
    </row>
    <row collapsed="false" customFormat="false" customHeight="false" hidden="false" ht="14" outlineLevel="0" r="3">
      <c r="A3" s="0" t="s">
        <v>4</v>
      </c>
    </row>
    <row collapsed="false" customFormat="false" customHeight="false" hidden="false" ht="14" outlineLevel="0" r="4">
      <c r="B4" s="0" t="s">
        <v>5</v>
      </c>
    </row>
    <row collapsed="false" customFormat="false" customHeight="false" hidden="false" ht="14" outlineLevel="0" r="5">
      <c r="F5" s="0" t="s">
        <v>6</v>
      </c>
      <c r="I5" s="0" t="n">
        <v>10000</v>
      </c>
      <c r="M5" s="1" t="n">
        <f aca="false">(M2*-1)/I5</f>
        <v>7.119</v>
      </c>
    </row>
    <row collapsed="false" customFormat="false" customHeight="false" hidden="false" ht="14" outlineLevel="0" r="6">
      <c r="F6" s="0" t="s">
        <v>7</v>
      </c>
    </row>
    <row collapsed="false" customFormat="false" customHeight="false" hidden="false" ht="14" outlineLevel="0" r="7">
      <c r="B7" s="0" t="s">
        <v>8</v>
      </c>
    </row>
    <row collapsed="false" customFormat="false" customHeight="false" hidden="false" ht="14" outlineLevel="0" r="8">
      <c r="C8" s="0" t="s">
        <v>9</v>
      </c>
    </row>
    <row collapsed="false" customFormat="false" customHeight="false" hidden="false" ht="14" outlineLevel="0" r="9">
      <c r="D9" s="0" t="s">
        <v>10</v>
      </c>
    </row>
    <row collapsed="false" customFormat="false" customHeight="false" hidden="false" ht="14" outlineLevel="0" r="10">
      <c r="F10" s="0" t="s">
        <v>11</v>
      </c>
    </row>
    <row collapsed="false" customFormat="false" customHeight="false" hidden="false" ht="14" outlineLevel="0" r="11">
      <c r="F11" s="2"/>
      <c r="G11" s="0" t="s">
        <v>12</v>
      </c>
      <c r="L11" s="0" t="n">
        <v>50</v>
      </c>
    </row>
    <row collapsed="false" customFormat="false" customHeight="false" hidden="false" ht="14" outlineLevel="0" r="12">
      <c r="G12" s="0" t="s">
        <v>13</v>
      </c>
      <c r="L12" s="0" t="n">
        <v>50</v>
      </c>
    </row>
    <row collapsed="false" customFormat="false" customHeight="false" hidden="false" ht="14" outlineLevel="0" r="13">
      <c r="F13" s="0" t="s">
        <v>14</v>
      </c>
    </row>
    <row collapsed="false" customFormat="false" customHeight="false" hidden="false" ht="14" outlineLevel="0" r="14">
      <c r="G14" s="3" t="s">
        <v>15</v>
      </c>
    </row>
    <row collapsed="false" customFormat="false" customHeight="false" hidden="false" ht="14" outlineLevel="0" r="15">
      <c r="H15" s="0" t="s">
        <v>16</v>
      </c>
      <c r="I15" s="0" t="n">
        <v>2</v>
      </c>
      <c r="J15" s="0" t="s">
        <v>17</v>
      </c>
      <c r="L15" s="0" t="n">
        <f aca="false">I15*Kostensatz!$A$2</f>
        <v>200</v>
      </c>
    </row>
    <row collapsed="false" customFormat="false" customHeight="false" hidden="false" ht="14" outlineLevel="0" r="16">
      <c r="H16" s="0" t="s">
        <v>16</v>
      </c>
      <c r="I16" s="0" t="n">
        <v>3</v>
      </c>
      <c r="J16" s="0" t="s">
        <v>18</v>
      </c>
      <c r="L16" s="0" t="n">
        <f aca="false">I16*Kostensatz!$A$3</f>
        <v>150</v>
      </c>
    </row>
    <row collapsed="false" customFormat="false" customHeight="false" hidden="false" ht="14" outlineLevel="0" r="17">
      <c r="H17" s="0" t="s">
        <v>19</v>
      </c>
    </row>
    <row collapsed="false" customFormat="false" customHeight="false" hidden="false" ht="14" outlineLevel="0" r="18">
      <c r="G18" s="0" t="s">
        <v>20</v>
      </c>
    </row>
    <row collapsed="false" customFormat="false" customHeight="false" hidden="false" ht="14" outlineLevel="0" r="19">
      <c r="H19" s="0" t="s">
        <v>16</v>
      </c>
      <c r="I19" s="0" t="n">
        <v>2</v>
      </c>
      <c r="J19" s="0" t="s">
        <v>17</v>
      </c>
      <c r="L19" s="0" t="n">
        <f aca="false">I19*Kostensatz!A2</f>
        <v>200</v>
      </c>
    </row>
    <row collapsed="false" customFormat="false" customHeight="false" hidden="false" ht="14" outlineLevel="0" r="20">
      <c r="H20" s="0" t="s">
        <v>19</v>
      </c>
    </row>
    <row collapsed="false" customFormat="false" customHeight="false" hidden="false" ht="14" outlineLevel="0" r="21">
      <c r="F21" s="0" t="s">
        <v>21</v>
      </c>
    </row>
    <row collapsed="false" customFormat="false" customHeight="false" hidden="false" ht="14" outlineLevel="0" r="22">
      <c r="G22" s="0" t="s">
        <v>22</v>
      </c>
      <c r="L22" s="0" t="n">
        <v>500</v>
      </c>
    </row>
    <row collapsed="false" customFormat="false" customHeight="false" hidden="false" ht="14" outlineLevel="0" r="23">
      <c r="D23" s="4" t="s">
        <v>23</v>
      </c>
    </row>
    <row collapsed="false" customFormat="false" customHeight="false" hidden="false" ht="14" outlineLevel="0" r="24">
      <c r="F24" s="0" t="s">
        <v>11</v>
      </c>
    </row>
    <row collapsed="false" customFormat="false" customHeight="false" hidden="false" ht="14" outlineLevel="0" r="25">
      <c r="F25" s="5"/>
      <c r="G25" s="0" t="s">
        <v>24</v>
      </c>
      <c r="L25" s="0" t="n">
        <v>1500</v>
      </c>
    </row>
    <row collapsed="false" customFormat="false" customHeight="false" hidden="false" ht="14" outlineLevel="0" r="26">
      <c r="F26" s="5"/>
      <c r="G26" s="0" t="s">
        <v>25</v>
      </c>
      <c r="L26" s="0" t="n">
        <v>300</v>
      </c>
    </row>
    <row collapsed="false" customFormat="false" customHeight="false" hidden="false" ht="14" outlineLevel="0" r="27">
      <c r="F27" s="5"/>
      <c r="G27" s="0" t="s">
        <v>26</v>
      </c>
    </row>
    <row collapsed="false" customFormat="false" customHeight="false" hidden="false" ht="14" outlineLevel="0" r="28">
      <c r="F28" s="5" t="s">
        <v>14</v>
      </c>
    </row>
    <row collapsed="false" customFormat="false" customHeight="false" hidden="false" ht="14" outlineLevel="0" r="29">
      <c r="F29" s="5"/>
      <c r="G29" s="0" t="s">
        <v>27</v>
      </c>
      <c r="L29" s="0" t="n">
        <v>17000</v>
      </c>
    </row>
    <row collapsed="false" customFormat="false" customHeight="false" hidden="false" ht="14" outlineLevel="0" r="30">
      <c r="G30" s="0" t="s">
        <v>28</v>
      </c>
    </row>
    <row collapsed="false" customFormat="false" customHeight="false" hidden="false" ht="14" outlineLevel="0" r="31">
      <c r="H31" s="0" t="s">
        <v>16</v>
      </c>
      <c r="I31" s="0" t="n">
        <v>3</v>
      </c>
      <c r="J31" s="0" t="s">
        <v>17</v>
      </c>
      <c r="L31" s="0" t="n">
        <f aca="false">I31*Kostensatz!$A$2</f>
        <v>300</v>
      </c>
    </row>
    <row collapsed="false" customFormat="false" customHeight="false" hidden="false" ht="14" outlineLevel="0" r="32">
      <c r="H32" s="0" t="s">
        <v>16</v>
      </c>
      <c r="I32" s="0" t="n">
        <v>3</v>
      </c>
      <c r="J32" s="0" t="s">
        <v>18</v>
      </c>
      <c r="L32" s="0" t="n">
        <f aca="false">I32*Kostensatz!$A$3</f>
        <v>150</v>
      </c>
    </row>
    <row collapsed="false" customFormat="false" customHeight="false" hidden="false" ht="14" outlineLevel="0" r="33">
      <c r="H33" s="0" t="s">
        <v>19</v>
      </c>
    </row>
    <row collapsed="false" customFormat="false" customHeight="false" hidden="false" ht="14" outlineLevel="0" r="34">
      <c r="G34" s="0" t="s">
        <v>29</v>
      </c>
    </row>
    <row collapsed="false" customFormat="false" customHeight="false" hidden="false" ht="14" outlineLevel="0" r="35">
      <c r="H35" s="0" t="s">
        <v>16</v>
      </c>
      <c r="I35" s="0" t="n">
        <v>3</v>
      </c>
      <c r="J35" s="0" t="s">
        <v>17</v>
      </c>
      <c r="L35" s="0" t="n">
        <f aca="false">I35*Kostensatz!$A$2</f>
        <v>300</v>
      </c>
    </row>
    <row collapsed="false" customFormat="false" customHeight="false" hidden="false" ht="14" outlineLevel="0" r="36">
      <c r="H36" s="0" t="s">
        <v>16</v>
      </c>
      <c r="I36" s="0" t="n">
        <v>3</v>
      </c>
      <c r="J36" s="0" t="s">
        <v>18</v>
      </c>
      <c r="L36" s="0" t="n">
        <f aca="false">I36*Kostensatz!$A$3</f>
        <v>150</v>
      </c>
    </row>
    <row collapsed="false" customFormat="false" customHeight="false" hidden="false" ht="14" outlineLevel="0" r="37">
      <c r="F37" s="5" t="s">
        <v>21</v>
      </c>
      <c r="H37" s="0" t="s">
        <v>19</v>
      </c>
    </row>
    <row collapsed="false" customFormat="false" customHeight="false" hidden="false" ht="14" outlineLevel="0" r="38">
      <c r="F38" s="5"/>
      <c r="G38" s="0" t="s">
        <v>30</v>
      </c>
      <c r="L38" s="0" t="n">
        <v>500</v>
      </c>
    </row>
    <row collapsed="false" customFormat="false" customHeight="false" hidden="false" ht="14" outlineLevel="0" r="39">
      <c r="D39" s="4"/>
      <c r="E39" s="3" t="s">
        <v>31</v>
      </c>
    </row>
    <row collapsed="false" customFormat="false" customHeight="false" hidden="false" ht="14" outlineLevel="0" r="40">
      <c r="F40" s="0" t="s">
        <v>11</v>
      </c>
    </row>
    <row collapsed="false" customFormat="false" customHeight="false" hidden="false" ht="14" outlineLevel="0" r="41">
      <c r="F41" s="2"/>
      <c r="G41" s="0" t="s">
        <v>13</v>
      </c>
      <c r="L41" s="0" t="n">
        <v>50</v>
      </c>
    </row>
    <row collapsed="false" customFormat="false" customHeight="false" hidden="false" ht="14" outlineLevel="0" r="42">
      <c r="F42" s="0" t="s">
        <v>14</v>
      </c>
    </row>
    <row collapsed="false" customFormat="false" customHeight="false" hidden="false" ht="14" outlineLevel="0" r="43">
      <c r="G43" s="0" t="s">
        <v>28</v>
      </c>
    </row>
    <row collapsed="false" customFormat="false" customHeight="false" hidden="false" ht="14" outlineLevel="0" r="44">
      <c r="H44" s="0" t="s">
        <v>16</v>
      </c>
      <c r="I44" s="0" t="n">
        <v>3</v>
      </c>
      <c r="J44" s="0" t="s">
        <v>18</v>
      </c>
      <c r="L44" s="0" t="n">
        <f aca="false">I44*Kostensatz!$A$3</f>
        <v>150</v>
      </c>
    </row>
    <row collapsed="false" customFormat="false" customHeight="false" hidden="false" ht="14" outlineLevel="0" r="45">
      <c r="H45" s="0" t="s">
        <v>19</v>
      </c>
    </row>
    <row collapsed="false" customFormat="false" customHeight="false" hidden="false" ht="14" outlineLevel="0" r="46">
      <c r="F46" s="0" t="s">
        <v>21</v>
      </c>
    </row>
    <row collapsed="false" customFormat="false" customHeight="false" hidden="false" ht="14" outlineLevel="0" r="47">
      <c r="G47" s="3" t="s">
        <v>32</v>
      </c>
      <c r="L47" s="0" t="n">
        <v>200</v>
      </c>
    </row>
    <row collapsed="false" customFormat="false" customHeight="false" hidden="false" ht="14" outlineLevel="0" r="48">
      <c r="G48" s="0" t="s">
        <v>33</v>
      </c>
      <c r="L48" s="0" t="n">
        <v>500</v>
      </c>
    </row>
    <row collapsed="false" customFormat="false" customHeight="false" hidden="false" ht="14" outlineLevel="0" r="49">
      <c r="E49" s="0" t="s">
        <v>34</v>
      </c>
    </row>
    <row collapsed="false" customFormat="false" customHeight="false" hidden="false" ht="14" outlineLevel="0" r="50">
      <c r="F50" s="0" t="s">
        <v>11</v>
      </c>
    </row>
    <row collapsed="false" customFormat="false" customHeight="false" hidden="false" ht="14" outlineLevel="0" r="51">
      <c r="F51" s="2"/>
      <c r="G51" s="0" t="s">
        <v>24</v>
      </c>
      <c r="L51" s="0" t="n">
        <v>1500</v>
      </c>
    </row>
    <row collapsed="false" customFormat="false" customHeight="false" hidden="false" ht="14" outlineLevel="0" r="52">
      <c r="F52" s="0" t="s">
        <v>14</v>
      </c>
    </row>
    <row collapsed="false" customFormat="false" customHeight="false" hidden="false" ht="14" outlineLevel="0" r="53">
      <c r="G53" s="0" t="s">
        <v>28</v>
      </c>
    </row>
    <row collapsed="false" customFormat="false" customHeight="false" hidden="false" ht="14" outlineLevel="0" r="54">
      <c r="H54" s="0" t="s">
        <v>16</v>
      </c>
      <c r="I54" s="0" t="n">
        <v>2</v>
      </c>
      <c r="J54" s="0" t="s">
        <v>17</v>
      </c>
      <c r="L54" s="0" t="n">
        <f aca="false">I54*Kostensatz!$A$2</f>
        <v>200</v>
      </c>
    </row>
    <row collapsed="false" customFormat="false" customHeight="false" hidden="false" ht="14" outlineLevel="0" r="55">
      <c r="H55" s="0" t="s">
        <v>16</v>
      </c>
      <c r="I55" s="0" t="n">
        <v>4</v>
      </c>
      <c r="J55" s="0" t="s">
        <v>18</v>
      </c>
      <c r="L55" s="0" t="n">
        <f aca="false">I55*Kostensatz!$A$3</f>
        <v>200</v>
      </c>
    </row>
    <row collapsed="false" customFormat="false" customHeight="false" hidden="false" ht="14" outlineLevel="0" r="56">
      <c r="H56" s="0" t="s">
        <v>19</v>
      </c>
    </row>
    <row collapsed="false" customFormat="false" customHeight="false" hidden="false" ht="14.9" outlineLevel="0" r="57">
      <c r="G57" s="0" t="s">
        <v>35</v>
      </c>
      <c r="L57" s="0" t="n">
        <v>200</v>
      </c>
    </row>
    <row collapsed="false" customFormat="false" customHeight="false" hidden="false" ht="14.9" outlineLevel="0" r="58">
      <c r="G58" s="3" t="s">
        <v>36</v>
      </c>
      <c r="L58" s="0" t="n">
        <v>100</v>
      </c>
    </row>
    <row collapsed="false" customFormat="false" customHeight="false" hidden="false" ht="14" outlineLevel="0" r="59">
      <c r="E59" s="0" t="s">
        <v>37</v>
      </c>
    </row>
    <row collapsed="false" customFormat="false" customHeight="false" hidden="false" ht="14" outlineLevel="0" r="60">
      <c r="F60" s="0" t="s">
        <v>11</v>
      </c>
    </row>
    <row collapsed="false" customFormat="false" customHeight="false" hidden="false" ht="14" outlineLevel="0" r="61">
      <c r="F61" s="2"/>
      <c r="G61" s="0" t="s">
        <v>13</v>
      </c>
      <c r="L61" s="0" t="n">
        <v>50</v>
      </c>
    </row>
    <row collapsed="false" customFormat="false" customHeight="false" hidden="false" ht="14" outlineLevel="0" r="62">
      <c r="F62" s="0" t="s">
        <v>14</v>
      </c>
    </row>
    <row collapsed="false" customFormat="false" customHeight="false" hidden="false" ht="14" outlineLevel="0" r="63">
      <c r="G63" s="0" t="s">
        <v>28</v>
      </c>
    </row>
    <row collapsed="false" customFormat="false" customHeight="false" hidden="false" ht="14" outlineLevel="0" r="64">
      <c r="H64" s="0" t="s">
        <v>16</v>
      </c>
      <c r="I64" s="0" t="n">
        <v>1</v>
      </c>
      <c r="J64" s="0" t="s">
        <v>17</v>
      </c>
      <c r="L64" s="0" t="n">
        <f aca="false">I64*Kostensatz!$A$2</f>
        <v>100</v>
      </c>
    </row>
    <row collapsed="false" customFormat="false" customHeight="false" hidden="false" ht="14" outlineLevel="0" r="65">
      <c r="H65" s="0" t="s">
        <v>16</v>
      </c>
      <c r="I65" s="0" t="n">
        <v>1</v>
      </c>
      <c r="J65" s="0" t="s">
        <v>18</v>
      </c>
      <c r="L65" s="0" t="n">
        <f aca="false">I65*Kostensatz!$A$3</f>
        <v>50</v>
      </c>
    </row>
    <row collapsed="false" customFormat="false" customHeight="false" hidden="false" ht="14" outlineLevel="0" r="66">
      <c r="H66" s="0" t="s">
        <v>19</v>
      </c>
    </row>
    <row collapsed="false" customFormat="false" customHeight="false" hidden="false" ht="14" outlineLevel="0" r="67">
      <c r="G67" s="0" t="s">
        <v>29</v>
      </c>
    </row>
    <row collapsed="false" customFormat="false" customHeight="false" hidden="false" ht="14" outlineLevel="0" r="68">
      <c r="H68" s="0" t="s">
        <v>16</v>
      </c>
      <c r="I68" s="0" t="n">
        <v>1</v>
      </c>
      <c r="J68" s="0" t="s">
        <v>17</v>
      </c>
      <c r="L68" s="0" t="n">
        <f aca="false">I68*Kostensatz!$A$2</f>
        <v>100</v>
      </c>
    </row>
    <row collapsed="false" customFormat="false" customHeight="false" hidden="false" ht="14" outlineLevel="0" r="69">
      <c r="H69" s="0" t="s">
        <v>16</v>
      </c>
      <c r="I69" s="0" t="n">
        <v>1</v>
      </c>
      <c r="J69" s="0" t="s">
        <v>18</v>
      </c>
      <c r="L69" s="0" t="n">
        <f aca="false">I69*Kostensatz!$A$3</f>
        <v>50</v>
      </c>
    </row>
    <row collapsed="false" customFormat="false" customHeight="false" hidden="false" ht="14" outlineLevel="0" r="70">
      <c r="H70" s="0" t="s">
        <v>19</v>
      </c>
    </row>
    <row collapsed="false" customFormat="false" customHeight="false" hidden="false" ht="14" outlineLevel="0" r="71">
      <c r="F71" s="0" t="s">
        <v>21</v>
      </c>
    </row>
    <row collapsed="false" customFormat="false" customHeight="false" hidden="false" ht="14" outlineLevel="0" r="72">
      <c r="G72" s="0" t="s">
        <v>38</v>
      </c>
      <c r="L72" s="0" t="n">
        <v>100</v>
      </c>
    </row>
    <row collapsed="false" customFormat="false" customHeight="false" hidden="false" ht="14" outlineLevel="0" r="73">
      <c r="E73" s="0" t="s">
        <v>39</v>
      </c>
    </row>
    <row collapsed="false" customFormat="false" customHeight="false" hidden="false" ht="14" outlineLevel="0" r="74">
      <c r="F74" s="0" t="s">
        <v>11</v>
      </c>
    </row>
    <row collapsed="false" customFormat="false" customHeight="false" hidden="false" ht="14" outlineLevel="0" r="75">
      <c r="F75" s="2"/>
      <c r="G75" s="0" t="s">
        <v>40</v>
      </c>
      <c r="L75" s="0" t="n">
        <v>30</v>
      </c>
    </row>
    <row collapsed="false" customFormat="false" customHeight="false" hidden="false" ht="14" outlineLevel="0" r="76">
      <c r="F76" s="2"/>
      <c r="G76" s="0" t="s">
        <v>41</v>
      </c>
      <c r="L76" s="0" t="n">
        <v>30</v>
      </c>
    </row>
    <row collapsed="false" customFormat="false" customHeight="false" hidden="false" ht="14" outlineLevel="0" r="77">
      <c r="F77" s="2"/>
      <c r="G77" s="0" t="s">
        <v>42</v>
      </c>
      <c r="L77" s="0" t="n">
        <v>30</v>
      </c>
    </row>
    <row collapsed="false" customFormat="false" customHeight="false" hidden="false" ht="14" outlineLevel="0" r="78">
      <c r="F78" s="0" t="s">
        <v>14</v>
      </c>
    </row>
    <row collapsed="false" customFormat="false" customHeight="false" hidden="false" ht="14" outlineLevel="0" r="79">
      <c r="G79" s="0" t="s">
        <v>28</v>
      </c>
    </row>
    <row collapsed="false" customFormat="false" customHeight="false" hidden="false" ht="14" outlineLevel="0" r="80">
      <c r="H80" s="0" t="s">
        <v>16</v>
      </c>
      <c r="I80" s="0" t="n">
        <v>1</v>
      </c>
      <c r="J80" s="0" t="s">
        <v>17</v>
      </c>
      <c r="L80" s="0" t="n">
        <f aca="false">I80*Kostensatz!$A$2</f>
        <v>100</v>
      </c>
    </row>
    <row collapsed="false" customFormat="false" customHeight="false" hidden="false" ht="14" outlineLevel="0" r="81">
      <c r="H81" s="0" t="s">
        <v>16</v>
      </c>
      <c r="I81" s="0" t="n">
        <v>1</v>
      </c>
      <c r="J81" s="0" t="s">
        <v>18</v>
      </c>
      <c r="L81" s="0" t="n">
        <f aca="false">I81*Kostensatz!$A$3</f>
        <v>50</v>
      </c>
    </row>
    <row collapsed="false" customFormat="false" customHeight="false" hidden="false" ht="14" outlineLevel="0" r="82">
      <c r="H82" s="0" t="s">
        <v>19</v>
      </c>
    </row>
    <row collapsed="false" customFormat="false" customHeight="false" hidden="false" ht="14" outlineLevel="0" r="83">
      <c r="G83" s="0" t="s">
        <v>29</v>
      </c>
    </row>
    <row collapsed="false" customFormat="false" customHeight="false" hidden="false" ht="14" outlineLevel="0" r="84">
      <c r="H84" s="0" t="s">
        <v>16</v>
      </c>
      <c r="I84" s="0" t="n">
        <v>1</v>
      </c>
      <c r="J84" s="0" t="s">
        <v>17</v>
      </c>
      <c r="L84" s="0" t="n">
        <f aca="false">I84*Kostensatz!$A$2</f>
        <v>100</v>
      </c>
    </row>
    <row collapsed="false" customFormat="false" customHeight="false" hidden="false" ht="14" outlineLevel="0" r="85">
      <c r="H85" s="0" t="s">
        <v>19</v>
      </c>
    </row>
    <row collapsed="false" customFormat="false" customHeight="false" hidden="false" ht="14" outlineLevel="0" r="86">
      <c r="F86" s="0" t="s">
        <v>21</v>
      </c>
    </row>
    <row collapsed="false" customFormat="false" customHeight="false" hidden="false" ht="14" outlineLevel="0" r="87">
      <c r="G87" s="0" t="s">
        <v>43</v>
      </c>
      <c r="L87" s="0" t="n">
        <v>150</v>
      </c>
    </row>
    <row collapsed="false" customFormat="false" customHeight="false" hidden="false" ht="14" outlineLevel="0" r="88">
      <c r="E88" s="0" t="s">
        <v>44</v>
      </c>
    </row>
    <row collapsed="false" customFormat="false" customHeight="false" hidden="false" ht="14" outlineLevel="0" r="89">
      <c r="F89" s="0" t="s">
        <v>11</v>
      </c>
    </row>
    <row collapsed="false" customFormat="false" customHeight="false" hidden="false" ht="14" outlineLevel="0" r="90">
      <c r="F90" s="2"/>
      <c r="G90" s="0" t="s">
        <v>13</v>
      </c>
      <c r="L90" s="0" t="n">
        <v>150</v>
      </c>
    </row>
    <row collapsed="false" customFormat="false" customHeight="false" hidden="false" ht="14" outlineLevel="0" r="91">
      <c r="F91" s="0" t="s">
        <v>14</v>
      </c>
    </row>
    <row collapsed="false" customFormat="false" customHeight="false" hidden="false" ht="14" outlineLevel="0" r="92">
      <c r="G92" s="0" t="s">
        <v>28</v>
      </c>
    </row>
    <row collapsed="false" customFormat="false" customHeight="false" hidden="false" ht="14" outlineLevel="0" r="93">
      <c r="H93" s="0" t="s">
        <v>16</v>
      </c>
      <c r="I93" s="0" t="n">
        <v>1</v>
      </c>
      <c r="J93" s="0" t="s">
        <v>17</v>
      </c>
      <c r="L93" s="0" t="n">
        <f aca="false">I93*Kostensatz!$A$2</f>
        <v>100</v>
      </c>
    </row>
    <row collapsed="false" customFormat="false" customHeight="false" hidden="false" ht="14" outlineLevel="0" r="94">
      <c r="H94" s="0" t="s">
        <v>16</v>
      </c>
      <c r="I94" s="0" t="n">
        <v>3</v>
      </c>
      <c r="J94" s="0" t="s">
        <v>18</v>
      </c>
      <c r="L94" s="0" t="n">
        <f aca="false">I94*Kostensatz!$A$3</f>
        <v>150</v>
      </c>
    </row>
    <row collapsed="false" customFormat="false" customHeight="false" hidden="false" ht="14" outlineLevel="0" r="95">
      <c r="H95" s="0" t="s">
        <v>19</v>
      </c>
    </row>
    <row collapsed="false" customFormat="false" customHeight="false" hidden="false" ht="14" outlineLevel="0" r="96">
      <c r="F96" s="0" t="s">
        <v>21</v>
      </c>
    </row>
    <row collapsed="false" customFormat="false" customHeight="false" hidden="false" ht="14" outlineLevel="0" r="97">
      <c r="G97" s="0" t="s">
        <v>45</v>
      </c>
      <c r="L97" s="0" t="n">
        <v>3000</v>
      </c>
    </row>
    <row collapsed="false" customFormat="false" customHeight="false" hidden="false" ht="14.9" outlineLevel="0" r="98">
      <c r="G98" s="3" t="s">
        <v>46</v>
      </c>
      <c r="L98" s="0" t="n">
        <v>1600</v>
      </c>
    </row>
    <row collapsed="false" customFormat="false" customHeight="false" hidden="false" ht="14" outlineLevel="0" r="99">
      <c r="E99" s="0" t="s">
        <v>47</v>
      </c>
      <c r="G99" s="3"/>
    </row>
    <row collapsed="false" customFormat="false" customHeight="false" hidden="false" ht="14" outlineLevel="0" r="100">
      <c r="F100" s="0" t="s">
        <v>11</v>
      </c>
    </row>
    <row collapsed="false" customFormat="false" customHeight="false" hidden="false" ht="14" outlineLevel="0" r="101">
      <c r="F101" s="2"/>
      <c r="G101" s="0" t="s">
        <v>48</v>
      </c>
      <c r="L101" s="0" t="n">
        <v>100</v>
      </c>
    </row>
    <row collapsed="false" customFormat="false" customHeight="false" hidden="false" ht="14" outlineLevel="0" r="102">
      <c r="F102" s="2"/>
      <c r="G102" s="0" t="s">
        <v>49</v>
      </c>
      <c r="L102" s="0" t="n">
        <v>50</v>
      </c>
    </row>
    <row collapsed="false" customFormat="false" customHeight="false" hidden="false" ht="14" outlineLevel="0" r="103">
      <c r="F103" s="0" t="s">
        <v>14</v>
      </c>
    </row>
    <row collapsed="false" customFormat="false" customHeight="false" hidden="false" ht="14" outlineLevel="0" r="104">
      <c r="G104" s="0" t="s">
        <v>28</v>
      </c>
    </row>
    <row collapsed="false" customFormat="false" customHeight="false" hidden="false" ht="14" outlineLevel="0" r="105">
      <c r="H105" s="0" t="s">
        <v>19</v>
      </c>
    </row>
    <row collapsed="false" customFormat="false" customHeight="false" hidden="false" ht="14" outlineLevel="0" r="106">
      <c r="F106" s="0" t="s">
        <v>21</v>
      </c>
    </row>
    <row collapsed="false" customFormat="false" customHeight="false" hidden="false" ht="14" outlineLevel="0" r="107">
      <c r="G107" s="0" t="s">
        <v>50</v>
      </c>
      <c r="L107" s="0" t="n">
        <v>0</v>
      </c>
    </row>
    <row collapsed="false" customFormat="false" customHeight="false" hidden="false" ht="14" outlineLevel="0" r="108">
      <c r="E108" s="0" t="s">
        <v>51</v>
      </c>
    </row>
    <row collapsed="false" customFormat="false" customHeight="false" hidden="false" ht="14" outlineLevel="0" r="109">
      <c r="F109" s="0" t="s">
        <v>11</v>
      </c>
    </row>
    <row collapsed="false" customFormat="false" customHeight="false" hidden="false" ht="14" outlineLevel="0" r="110">
      <c r="G110" s="0" t="s">
        <v>52</v>
      </c>
      <c r="L110" s="0" t="n">
        <v>0</v>
      </c>
    </row>
    <row collapsed="false" customFormat="false" customHeight="false" hidden="false" ht="14" outlineLevel="0" r="111">
      <c r="F111" s="0" t="s">
        <v>14</v>
      </c>
    </row>
    <row collapsed="false" customFormat="false" customHeight="false" hidden="false" ht="14" outlineLevel="0" r="112">
      <c r="G112" s="0" t="s">
        <v>28</v>
      </c>
    </row>
    <row collapsed="false" customFormat="false" customHeight="false" hidden="false" ht="14" outlineLevel="0" r="113">
      <c r="H113" s="0" t="s">
        <v>16</v>
      </c>
      <c r="I113" s="0" t="n">
        <v>1</v>
      </c>
      <c r="J113" s="0" t="s">
        <v>17</v>
      </c>
      <c r="L113" s="0" t="n">
        <f aca="false">I113*Kostensatz!$A$2</f>
        <v>100</v>
      </c>
    </row>
    <row collapsed="false" customFormat="false" customHeight="false" hidden="false" ht="14" outlineLevel="0" r="114">
      <c r="H114" s="0" t="s">
        <v>16</v>
      </c>
      <c r="I114" s="0" t="n">
        <v>2</v>
      </c>
      <c r="J114" s="0" t="s">
        <v>18</v>
      </c>
      <c r="L114" s="0" t="n">
        <f aca="false">I114*Kostensatz!$A$3</f>
        <v>100</v>
      </c>
    </row>
    <row collapsed="false" customFormat="false" customHeight="false" hidden="false" ht="14" outlineLevel="0" r="115">
      <c r="G115" s="0" t="s">
        <v>53</v>
      </c>
      <c r="H115" s="0" t="s">
        <v>54</v>
      </c>
      <c r="L115" s="0" t="n">
        <v>0</v>
      </c>
    </row>
    <row collapsed="false" customFormat="false" customHeight="false" hidden="false" ht="14" outlineLevel="0" r="116">
      <c r="F116" s="0" t="s">
        <v>21</v>
      </c>
    </row>
    <row collapsed="false" customFormat="false" customHeight="false" hidden="false" ht="14" outlineLevel="0" r="117">
      <c r="L117" s="0" t="n">
        <v>0</v>
      </c>
    </row>
    <row collapsed="false" customFormat="false" customHeight="false" hidden="false" ht="14" outlineLevel="0" r="118">
      <c r="E118" s="0" t="s">
        <v>55</v>
      </c>
    </row>
    <row collapsed="false" customFormat="false" customHeight="false" hidden="false" ht="14" outlineLevel="0" r="119">
      <c r="F119" s="0" t="s">
        <v>11</v>
      </c>
    </row>
    <row collapsed="false" customFormat="false" customHeight="false" hidden="false" ht="14" outlineLevel="0" r="120">
      <c r="F120" s="2"/>
      <c r="G120" s="0" t="s">
        <v>56</v>
      </c>
      <c r="L120" s="0" t="n">
        <v>50</v>
      </c>
    </row>
    <row collapsed="false" customFormat="false" customHeight="false" hidden="false" ht="14" outlineLevel="0" r="121">
      <c r="F121" s="2"/>
      <c r="G121" s="0" t="s">
        <v>57</v>
      </c>
      <c r="L121" s="0" t="n">
        <v>50</v>
      </c>
    </row>
    <row collapsed="false" customFormat="false" customHeight="false" hidden="false" ht="14.9" outlineLevel="0" r="122">
      <c r="F122" s="2"/>
      <c r="G122" s="0" t="s">
        <v>58</v>
      </c>
      <c r="L122" s="0" t="n">
        <v>300</v>
      </c>
    </row>
    <row collapsed="false" customFormat="false" customHeight="false" hidden="false" ht="14" outlineLevel="0" r="123">
      <c r="F123" s="0" t="s">
        <v>14</v>
      </c>
    </row>
    <row collapsed="false" customFormat="false" customHeight="false" hidden="false" ht="14" outlineLevel="0" r="124">
      <c r="G124" s="0" t="s">
        <v>28</v>
      </c>
    </row>
    <row collapsed="false" customFormat="false" customHeight="false" hidden="false" ht="14" outlineLevel="0" r="125">
      <c r="H125" s="0" t="s">
        <v>16</v>
      </c>
      <c r="I125" s="0" t="n">
        <v>1</v>
      </c>
      <c r="J125" s="0" t="s">
        <v>18</v>
      </c>
      <c r="L125" s="0" t="n">
        <f aca="false">I125*Kostensatz!$A$3</f>
        <v>50</v>
      </c>
    </row>
    <row collapsed="false" customFormat="false" customHeight="false" hidden="false" ht="14" outlineLevel="0" r="126">
      <c r="H126" s="0" t="s">
        <v>19</v>
      </c>
    </row>
    <row collapsed="false" customFormat="false" customHeight="false" hidden="false" ht="14" outlineLevel="0" r="127">
      <c r="F127" s="0" t="s">
        <v>21</v>
      </c>
    </row>
    <row collapsed="false" customFormat="false" customHeight="false" hidden="false" ht="14" outlineLevel="0" r="128">
      <c r="G128" s="0" t="s">
        <v>59</v>
      </c>
      <c r="L128" s="0" t="n">
        <v>0</v>
      </c>
    </row>
    <row collapsed="false" customFormat="false" customHeight="false" hidden="false" ht="14" outlineLevel="0" r="129">
      <c r="E129" s="0" t="s">
        <v>60</v>
      </c>
    </row>
    <row collapsed="false" customFormat="false" customHeight="false" hidden="false" ht="14" outlineLevel="0" r="130">
      <c r="F130" s="0" t="s">
        <v>11</v>
      </c>
    </row>
    <row collapsed="false" customFormat="false" customHeight="false" hidden="false" ht="14" outlineLevel="0" r="131">
      <c r="F131" s="2"/>
      <c r="L131" s="0" t="n">
        <v>0</v>
      </c>
    </row>
    <row collapsed="false" customFormat="false" customHeight="false" hidden="false" ht="14" outlineLevel="0" r="132">
      <c r="F132" s="0" t="s">
        <v>14</v>
      </c>
    </row>
    <row collapsed="false" customFormat="false" customHeight="false" hidden="false" ht="14" outlineLevel="0" r="133">
      <c r="G133" s="0" t="s">
        <v>28</v>
      </c>
    </row>
    <row collapsed="false" customFormat="false" customHeight="false" hidden="false" ht="14" outlineLevel="0" r="134">
      <c r="H134" s="0" t="s">
        <v>16</v>
      </c>
      <c r="I134" s="0" t="n">
        <v>1</v>
      </c>
      <c r="J134" s="0" t="s">
        <v>17</v>
      </c>
      <c r="L134" s="0" t="n">
        <f aca="false">I134*Kostensatz!$A$2</f>
        <v>100</v>
      </c>
    </row>
    <row collapsed="false" customFormat="false" customHeight="false" hidden="false" ht="14" outlineLevel="0" r="135">
      <c r="H135" s="0" t="s">
        <v>16</v>
      </c>
      <c r="I135" s="0" t="n">
        <v>3</v>
      </c>
      <c r="J135" s="0" t="s">
        <v>18</v>
      </c>
      <c r="L135" s="0" t="n">
        <f aca="false">I135*Kostensatz!$A$3</f>
        <v>150</v>
      </c>
    </row>
    <row collapsed="false" customFormat="false" customHeight="false" hidden="false" ht="14" outlineLevel="0" r="136">
      <c r="H136" s="0" t="s">
        <v>19</v>
      </c>
    </row>
    <row collapsed="false" customFormat="false" customHeight="false" hidden="false" ht="14" outlineLevel="0" r="137">
      <c r="F137" s="0" t="s">
        <v>21</v>
      </c>
    </row>
    <row collapsed="false" customFormat="false" customHeight="false" hidden="false" ht="14.9" outlineLevel="0" r="138">
      <c r="G138" s="0" t="s">
        <v>61</v>
      </c>
      <c r="L138" s="0" t="n">
        <v>0</v>
      </c>
    </row>
    <row collapsed="false" customFormat="false" customHeight="false" hidden="false" ht="14" outlineLevel="0" r="139">
      <c r="E139" s="0" t="s">
        <v>62</v>
      </c>
    </row>
    <row collapsed="false" customFormat="false" customHeight="false" hidden="false" ht="14" outlineLevel="0" r="140">
      <c r="F140" s="0" t="s">
        <v>11</v>
      </c>
    </row>
    <row collapsed="false" customFormat="false" customHeight="false" hidden="false" ht="14" outlineLevel="0" r="141">
      <c r="F141" s="2"/>
      <c r="L141" s="0" t="n">
        <v>0</v>
      </c>
    </row>
    <row collapsed="false" customFormat="false" customHeight="false" hidden="false" ht="14" outlineLevel="0" r="142">
      <c r="F142" s="0" t="s">
        <v>14</v>
      </c>
    </row>
    <row collapsed="false" customFormat="false" customHeight="false" hidden="false" ht="14" outlineLevel="0" r="143">
      <c r="G143" s="0" t="s">
        <v>28</v>
      </c>
    </row>
    <row collapsed="false" customFormat="false" customHeight="false" hidden="false" ht="14" outlineLevel="0" r="144">
      <c r="H144" s="0" t="s">
        <v>16</v>
      </c>
      <c r="I144" s="0" t="n">
        <v>2</v>
      </c>
      <c r="J144" s="0" t="s">
        <v>17</v>
      </c>
      <c r="L144" s="0" t="n">
        <f aca="false">I144*Kostensatz!$A$2</f>
        <v>200</v>
      </c>
    </row>
    <row collapsed="false" customFormat="false" customHeight="false" hidden="false" ht="14" outlineLevel="0" r="145">
      <c r="H145" s="0" t="s">
        <v>16</v>
      </c>
      <c r="I145" s="0" t="n">
        <v>2</v>
      </c>
      <c r="J145" s="0" t="s">
        <v>18</v>
      </c>
      <c r="L145" s="0" t="n">
        <f aca="false">I145*Kostensatz!$A$3</f>
        <v>100</v>
      </c>
    </row>
    <row collapsed="false" customFormat="false" customHeight="false" hidden="false" ht="14" outlineLevel="0" r="146">
      <c r="H146" s="0" t="s">
        <v>19</v>
      </c>
    </row>
    <row collapsed="false" customFormat="false" customHeight="false" hidden="false" ht="14" outlineLevel="0" r="147">
      <c r="F147" s="0" t="s">
        <v>21</v>
      </c>
    </row>
    <row collapsed="false" customFormat="false" customHeight="false" hidden="false" ht="14" outlineLevel="0" r="148">
      <c r="G148" s="0" t="s">
        <v>63</v>
      </c>
      <c r="L148" s="0" t="n">
        <v>0</v>
      </c>
    </row>
    <row collapsed="false" customFormat="false" customHeight="false" hidden="false" ht="14.9" outlineLevel="0" r="149">
      <c r="G149" s="0" t="s">
        <v>64</v>
      </c>
      <c r="L149" s="0" t="n">
        <v>0</v>
      </c>
    </row>
    <row collapsed="false" customFormat="false" customHeight="false" hidden="false" ht="14" outlineLevel="0" r="150">
      <c r="E150" s="0" t="s">
        <v>65</v>
      </c>
    </row>
    <row collapsed="false" customFormat="false" customHeight="false" hidden="false" ht="14" outlineLevel="0" r="151">
      <c r="F151" s="0" t="s">
        <v>11</v>
      </c>
    </row>
    <row collapsed="false" customFormat="false" customHeight="false" hidden="false" ht="14" outlineLevel="0" r="152">
      <c r="F152" s="2"/>
      <c r="L152" s="0" t="n">
        <v>0</v>
      </c>
    </row>
    <row collapsed="false" customFormat="false" customHeight="false" hidden="false" ht="14" outlineLevel="0" r="153">
      <c r="F153" s="0" t="s">
        <v>14</v>
      </c>
    </row>
    <row collapsed="false" customFormat="false" customHeight="false" hidden="false" ht="14" outlineLevel="0" r="154">
      <c r="G154" s="0" t="s">
        <v>28</v>
      </c>
    </row>
    <row collapsed="false" customFormat="false" customHeight="false" hidden="false" ht="14" outlineLevel="0" r="155">
      <c r="H155" s="0" t="s">
        <v>16</v>
      </c>
      <c r="I155" s="0" t="n">
        <v>1</v>
      </c>
      <c r="J155" s="0" t="s">
        <v>17</v>
      </c>
      <c r="L155" s="0" t="n">
        <f aca="false">I155*Kostensatz!$A$2</f>
        <v>100</v>
      </c>
    </row>
    <row collapsed="false" customFormat="false" customHeight="false" hidden="false" ht="14" outlineLevel="0" r="156">
      <c r="H156" s="0" t="s">
        <v>19</v>
      </c>
    </row>
    <row collapsed="false" customFormat="false" customHeight="false" hidden="false" ht="14" outlineLevel="0" r="157">
      <c r="F157" s="0" t="s">
        <v>21</v>
      </c>
    </row>
    <row collapsed="false" customFormat="false" customHeight="false" hidden="false" ht="14" outlineLevel="0" r="158">
      <c r="G158" s="0" t="s">
        <v>66</v>
      </c>
      <c r="L158" s="0" t="n">
        <v>0</v>
      </c>
    </row>
    <row collapsed="false" customFormat="false" customHeight="false" hidden="false" ht="14" outlineLevel="0" r="159">
      <c r="D159" s="0" t="s">
        <v>67</v>
      </c>
    </row>
    <row collapsed="false" customFormat="false" customHeight="false" hidden="false" ht="14" outlineLevel="0" r="160">
      <c r="F160" s="0" t="s">
        <v>11</v>
      </c>
    </row>
    <row collapsed="false" customFormat="false" customHeight="false" hidden="false" ht="14.9" outlineLevel="0" r="161">
      <c r="F161" s="2"/>
      <c r="G161" s="0" t="s">
        <v>68</v>
      </c>
      <c r="L161" s="0" t="n">
        <v>500</v>
      </c>
    </row>
    <row collapsed="false" customFormat="false" customHeight="false" hidden="false" ht="14" outlineLevel="0" r="162">
      <c r="F162" s="0" t="s">
        <v>14</v>
      </c>
    </row>
    <row collapsed="false" customFormat="false" customHeight="false" hidden="false" ht="14" outlineLevel="0" r="163">
      <c r="G163" s="0" t="s">
        <v>28</v>
      </c>
    </row>
    <row collapsed="false" customFormat="false" customHeight="false" hidden="false" ht="14" outlineLevel="0" r="164">
      <c r="H164" s="0" t="s">
        <v>16</v>
      </c>
      <c r="I164" s="0" t="n">
        <v>3</v>
      </c>
      <c r="J164" s="0" t="s">
        <v>17</v>
      </c>
      <c r="L164" s="0" t="n">
        <f aca="false">I164*Kostensatz!$A$2</f>
        <v>300</v>
      </c>
    </row>
    <row collapsed="false" customFormat="false" customHeight="false" hidden="false" ht="14" outlineLevel="0" r="165">
      <c r="H165" s="0" t="s">
        <v>16</v>
      </c>
      <c r="I165" s="0" t="n">
        <v>3</v>
      </c>
      <c r="J165" s="0" t="s">
        <v>18</v>
      </c>
      <c r="L165" s="0" t="n">
        <f aca="false">I165*Kostensatz!$A$3</f>
        <v>150</v>
      </c>
    </row>
    <row collapsed="false" customFormat="false" customHeight="false" hidden="false" ht="14" outlineLevel="0" r="166">
      <c r="H166" s="0" t="s">
        <v>19</v>
      </c>
    </row>
    <row collapsed="false" customFormat="false" customHeight="false" hidden="false" ht="14" outlineLevel="0" r="167">
      <c r="G167" s="0" t="s">
        <v>29</v>
      </c>
    </row>
    <row collapsed="false" customFormat="false" customHeight="false" hidden="false" ht="14" outlineLevel="0" r="168">
      <c r="H168" s="0" t="s">
        <v>16</v>
      </c>
      <c r="I168" s="0" t="n">
        <v>3</v>
      </c>
      <c r="J168" s="0" t="s">
        <v>17</v>
      </c>
      <c r="L168" s="0" t="n">
        <f aca="false">I168*Kostensatz!$A$2</f>
        <v>300</v>
      </c>
    </row>
    <row collapsed="false" customFormat="false" customHeight="false" hidden="false" ht="14" outlineLevel="0" r="169">
      <c r="H169" s="0" t="s">
        <v>16</v>
      </c>
      <c r="I169" s="0" t="n">
        <v>3</v>
      </c>
      <c r="J169" s="0" t="s">
        <v>18</v>
      </c>
      <c r="L169" s="0" t="n">
        <f aca="false">I169*Kostensatz!$A$3</f>
        <v>150</v>
      </c>
    </row>
    <row collapsed="false" customFormat="false" customHeight="false" hidden="false" ht="14" outlineLevel="0" r="170">
      <c r="H170" s="0" t="s">
        <v>19</v>
      </c>
    </row>
    <row collapsed="false" customFormat="false" customHeight="false" hidden="false" ht="14" outlineLevel="0" r="171">
      <c r="F171" s="0" t="s">
        <v>21</v>
      </c>
    </row>
    <row collapsed="false" customFormat="false" customHeight="false" hidden="false" ht="14" outlineLevel="0" r="172">
      <c r="G172" s="0" t="s">
        <v>69</v>
      </c>
      <c r="L172" s="0" t="n">
        <v>300</v>
      </c>
    </row>
    <row collapsed="false" customFormat="false" customHeight="false" hidden="false" ht="14" outlineLevel="0" r="173">
      <c r="G173" s="0" t="s">
        <v>70</v>
      </c>
      <c r="L173" s="0" t="n">
        <v>200</v>
      </c>
    </row>
    <row collapsed="false" customFormat="false" customHeight="false" hidden="false" ht="14" outlineLevel="0" r="174">
      <c r="E174" s="0" t="s">
        <v>71</v>
      </c>
    </row>
    <row collapsed="false" customFormat="false" customHeight="false" hidden="false" ht="14" outlineLevel="0" r="175">
      <c r="F175" s="0" t="s">
        <v>11</v>
      </c>
    </row>
    <row collapsed="false" customFormat="false" customHeight="false" hidden="false" ht="14" outlineLevel="0" r="176">
      <c r="F176" s="2"/>
      <c r="G176" s="0" t="s">
        <v>72</v>
      </c>
      <c r="L176" s="0" t="n">
        <v>500</v>
      </c>
    </row>
    <row collapsed="false" customFormat="false" customHeight="false" hidden="false" ht="14" outlineLevel="0" r="177">
      <c r="F177" s="0" t="s">
        <v>14</v>
      </c>
    </row>
    <row collapsed="false" customFormat="false" customHeight="false" hidden="false" ht="14" outlineLevel="0" r="178">
      <c r="G178" s="0" t="s">
        <v>28</v>
      </c>
    </row>
    <row collapsed="false" customFormat="false" customHeight="false" hidden="false" ht="14" outlineLevel="0" r="179">
      <c r="H179" s="0" t="s">
        <v>16</v>
      </c>
      <c r="I179" s="0" t="n">
        <v>3</v>
      </c>
      <c r="J179" s="0" t="s">
        <v>17</v>
      </c>
      <c r="L179" s="0" t="n">
        <f aca="false">I179*Kostensatz!$A$2</f>
        <v>300</v>
      </c>
    </row>
    <row collapsed="false" customFormat="false" customHeight="false" hidden="false" ht="14" outlineLevel="0" r="180">
      <c r="H180" s="0" t="s">
        <v>16</v>
      </c>
      <c r="I180" s="0" t="n">
        <v>1</v>
      </c>
      <c r="J180" s="0" t="s">
        <v>18</v>
      </c>
      <c r="L180" s="0" t="n">
        <f aca="false">I180*Kostensatz!$A$3</f>
        <v>50</v>
      </c>
    </row>
    <row collapsed="false" customFormat="false" customHeight="false" hidden="false" ht="14" outlineLevel="0" r="181">
      <c r="H181" s="0" t="s">
        <v>19</v>
      </c>
    </row>
    <row collapsed="false" customFormat="false" customHeight="false" hidden="false" ht="14" outlineLevel="0" r="182">
      <c r="G182" s="0" t="s">
        <v>29</v>
      </c>
    </row>
    <row collapsed="false" customFormat="false" customHeight="false" hidden="false" ht="14" outlineLevel="0" r="183">
      <c r="H183" s="0" t="s">
        <v>16</v>
      </c>
      <c r="I183" s="0" t="n">
        <v>3</v>
      </c>
      <c r="J183" s="0" t="s">
        <v>17</v>
      </c>
      <c r="L183" s="0" t="n">
        <f aca="false">I183*Kostensatz!$A$2</f>
        <v>300</v>
      </c>
    </row>
    <row collapsed="false" customFormat="false" customHeight="false" hidden="false" ht="14" outlineLevel="0" r="184">
      <c r="H184" s="0" t="s">
        <v>16</v>
      </c>
      <c r="I184" s="0" t="n">
        <v>1</v>
      </c>
      <c r="J184" s="0" t="s">
        <v>18</v>
      </c>
      <c r="L184" s="0" t="n">
        <f aca="false">I184*Kostensatz!$A$3</f>
        <v>50</v>
      </c>
    </row>
    <row collapsed="false" customFormat="false" customHeight="false" hidden="false" ht="14" outlineLevel="0" r="185">
      <c r="H185" s="0" t="s">
        <v>19</v>
      </c>
    </row>
    <row collapsed="false" customFormat="false" customHeight="false" hidden="false" ht="14" outlineLevel="0" r="186">
      <c r="F186" s="0" t="s">
        <v>21</v>
      </c>
    </row>
    <row collapsed="false" customFormat="false" customHeight="false" hidden="false" ht="14" outlineLevel="0" r="187">
      <c r="G187" s="0" t="s">
        <v>73</v>
      </c>
      <c r="L187" s="0" t="n">
        <v>500</v>
      </c>
    </row>
    <row collapsed="false" customFormat="false" customHeight="false" hidden="false" ht="14" outlineLevel="0" r="188">
      <c r="G188" s="0" t="s">
        <v>74</v>
      </c>
      <c r="L188" s="0" t="n">
        <v>0</v>
      </c>
    </row>
    <row collapsed="false" customFormat="false" customHeight="false" hidden="false" ht="14" outlineLevel="0" r="189">
      <c r="E189" s="0" t="s">
        <v>75</v>
      </c>
    </row>
    <row collapsed="false" customFormat="false" customHeight="false" hidden="false" ht="14" outlineLevel="0" r="190">
      <c r="F190" s="0" t="s">
        <v>11</v>
      </c>
    </row>
    <row collapsed="false" customFormat="false" customHeight="false" hidden="false" ht="14" outlineLevel="0" r="191">
      <c r="F191" s="2"/>
      <c r="G191" s="0" t="s">
        <v>76</v>
      </c>
      <c r="L191" s="0" t="n">
        <v>40</v>
      </c>
    </row>
    <row collapsed="false" customFormat="false" customHeight="false" hidden="false" ht="14" outlineLevel="0" r="192">
      <c r="F192" s="0" t="s">
        <v>14</v>
      </c>
    </row>
    <row collapsed="false" customFormat="false" customHeight="false" hidden="false" ht="14" outlineLevel="0" r="193">
      <c r="G193" s="0" t="s">
        <v>28</v>
      </c>
    </row>
    <row collapsed="false" customFormat="false" customHeight="false" hidden="false" ht="14" outlineLevel="0" r="194">
      <c r="H194" s="0" t="s">
        <v>16</v>
      </c>
      <c r="I194" s="0" t="n">
        <v>1</v>
      </c>
      <c r="J194" s="0" t="s">
        <v>17</v>
      </c>
      <c r="L194" s="0" t="n">
        <f aca="false">I194*Kostensatz!$A$2</f>
        <v>100</v>
      </c>
    </row>
    <row collapsed="false" customFormat="false" customHeight="false" hidden="false" ht="14" outlineLevel="0" r="195">
      <c r="H195" s="0" t="s">
        <v>16</v>
      </c>
      <c r="I195" s="0" t="n">
        <v>1</v>
      </c>
      <c r="J195" s="0" t="s">
        <v>18</v>
      </c>
      <c r="L195" s="0" t="n">
        <f aca="false">I195*Kostensatz!$A$3</f>
        <v>50</v>
      </c>
    </row>
    <row collapsed="false" customFormat="false" customHeight="false" hidden="false" ht="14" outlineLevel="0" r="196">
      <c r="H196" s="0" t="s">
        <v>19</v>
      </c>
    </row>
    <row collapsed="false" customFormat="false" customHeight="false" hidden="false" ht="14" outlineLevel="0" r="197">
      <c r="F197" s="0" t="s">
        <v>21</v>
      </c>
    </row>
    <row collapsed="false" customFormat="false" customHeight="false" hidden="false" ht="14" outlineLevel="0" r="198">
      <c r="L198" s="0" t="n">
        <v>0</v>
      </c>
    </row>
    <row collapsed="false" customFormat="false" customHeight="false" hidden="false" ht="14" outlineLevel="0" r="199">
      <c r="E199" s="0" t="s">
        <v>77</v>
      </c>
    </row>
    <row collapsed="false" customFormat="false" customHeight="false" hidden="false" ht="14" outlineLevel="0" r="200">
      <c r="F200" s="0" t="s">
        <v>11</v>
      </c>
    </row>
    <row collapsed="false" customFormat="false" customHeight="false" hidden="false" ht="14" outlineLevel="0" r="201">
      <c r="F201" s="2"/>
      <c r="L201" s="0" t="n">
        <v>0</v>
      </c>
    </row>
    <row collapsed="false" customFormat="false" customHeight="false" hidden="false" ht="14" outlineLevel="0" r="202">
      <c r="F202" s="0" t="s">
        <v>14</v>
      </c>
    </row>
    <row collapsed="false" customFormat="false" customHeight="false" hidden="false" ht="14" outlineLevel="0" r="203">
      <c r="G203" s="0" t="s">
        <v>28</v>
      </c>
    </row>
    <row collapsed="false" customFormat="false" customHeight="false" hidden="false" ht="14" outlineLevel="0" r="204">
      <c r="H204" s="0" t="s">
        <v>16</v>
      </c>
      <c r="I204" s="0" t="n">
        <v>1</v>
      </c>
      <c r="J204" s="0" t="s">
        <v>17</v>
      </c>
      <c r="L204" s="0" t="n">
        <f aca="false">I204*Kostensatz!$A$2</f>
        <v>100</v>
      </c>
    </row>
    <row collapsed="false" customFormat="false" customHeight="false" hidden="false" ht="14" outlineLevel="0" r="205">
      <c r="H205" s="0" t="s">
        <v>16</v>
      </c>
      <c r="I205" s="0" t="n">
        <v>1</v>
      </c>
      <c r="J205" s="0" t="s">
        <v>18</v>
      </c>
      <c r="L205" s="0" t="n">
        <f aca="false">I205*Kostensatz!$A$3</f>
        <v>50</v>
      </c>
    </row>
    <row collapsed="false" customFormat="false" customHeight="false" hidden="false" ht="14" outlineLevel="0" r="206">
      <c r="H206" s="0" t="s">
        <v>19</v>
      </c>
    </row>
    <row collapsed="false" customFormat="false" customHeight="false" hidden="false" ht="14" outlineLevel="0" r="207">
      <c r="F207" s="0" t="s">
        <v>21</v>
      </c>
    </row>
    <row collapsed="false" customFormat="false" customHeight="false" hidden="false" ht="14" outlineLevel="0" r="208">
      <c r="G208" s="0" t="s">
        <v>78</v>
      </c>
      <c r="L208" s="0" t="n">
        <v>0</v>
      </c>
    </row>
    <row collapsed="false" customFormat="false" customHeight="false" hidden="false" ht="14" outlineLevel="0" r="209">
      <c r="E209" s="0" t="s">
        <v>79</v>
      </c>
    </row>
    <row collapsed="false" customFormat="false" customHeight="false" hidden="false" ht="14" outlineLevel="0" r="210">
      <c r="F210" s="0" t="s">
        <v>11</v>
      </c>
    </row>
    <row collapsed="false" customFormat="false" customHeight="false" hidden="false" ht="14" outlineLevel="0" r="211">
      <c r="F211" s="2"/>
      <c r="L211" s="0" t="n">
        <v>0</v>
      </c>
    </row>
    <row collapsed="false" customFormat="false" customHeight="false" hidden="false" ht="14" outlineLevel="0" r="212">
      <c r="F212" s="0" t="s">
        <v>14</v>
      </c>
    </row>
    <row collapsed="false" customFormat="false" customHeight="false" hidden="false" ht="14" outlineLevel="0" r="213">
      <c r="G213" s="0" t="s">
        <v>28</v>
      </c>
    </row>
    <row collapsed="false" customFormat="false" customHeight="false" hidden="false" ht="14" outlineLevel="0" r="214">
      <c r="H214" s="0" t="s">
        <v>16</v>
      </c>
      <c r="I214" s="0" t="n">
        <v>2</v>
      </c>
      <c r="J214" s="0" t="s">
        <v>17</v>
      </c>
      <c r="L214" s="0" t="n">
        <f aca="false">I214*Kostensatz!$A$2</f>
        <v>200</v>
      </c>
    </row>
    <row collapsed="false" customFormat="false" customHeight="false" hidden="false" ht="14" outlineLevel="0" r="215">
      <c r="H215" s="0" t="s">
        <v>16</v>
      </c>
      <c r="I215" s="0" t="n">
        <v>3</v>
      </c>
      <c r="J215" s="0" t="s">
        <v>18</v>
      </c>
      <c r="L215" s="0" t="n">
        <f aca="false">I215*Kostensatz!$A$3</f>
        <v>150</v>
      </c>
    </row>
    <row collapsed="false" customFormat="false" customHeight="false" hidden="false" ht="14" outlineLevel="0" r="216">
      <c r="H216" s="0" t="s">
        <v>19</v>
      </c>
    </row>
    <row collapsed="false" customFormat="false" customHeight="false" hidden="false" ht="14" outlineLevel="0" r="217">
      <c r="F217" s="0" t="s">
        <v>21</v>
      </c>
    </row>
    <row collapsed="false" customFormat="false" customHeight="false" hidden="false" ht="14" outlineLevel="0" r="218">
      <c r="G218" s="0" t="s">
        <v>80</v>
      </c>
      <c r="L218" s="0" t="n">
        <v>0</v>
      </c>
    </row>
    <row collapsed="false" customFormat="false" customHeight="false" hidden="false" ht="14" outlineLevel="0" r="219">
      <c r="E219" s="0" t="s">
        <v>81</v>
      </c>
    </row>
    <row collapsed="false" customFormat="false" customHeight="false" hidden="false" ht="14" outlineLevel="0" r="220">
      <c r="F220" s="0" t="s">
        <v>11</v>
      </c>
    </row>
    <row collapsed="false" customFormat="false" customHeight="false" hidden="false" ht="14" outlineLevel="0" r="221">
      <c r="F221" s="2"/>
      <c r="L221" s="0" t="n">
        <v>0</v>
      </c>
    </row>
    <row collapsed="false" customFormat="false" customHeight="false" hidden="false" ht="14" outlineLevel="0" r="222">
      <c r="F222" s="0" t="s">
        <v>14</v>
      </c>
    </row>
    <row collapsed="false" customFormat="false" customHeight="false" hidden="false" ht="14" outlineLevel="0" r="223">
      <c r="G223" s="0" t="s">
        <v>28</v>
      </c>
    </row>
    <row collapsed="false" customFormat="false" customHeight="false" hidden="false" ht="14" outlineLevel="0" r="224">
      <c r="H224" s="0" t="s">
        <v>16</v>
      </c>
      <c r="I224" s="0" t="n">
        <v>1</v>
      </c>
      <c r="J224" s="0" t="s">
        <v>17</v>
      </c>
      <c r="L224" s="0" t="n">
        <f aca="false">I224*Kostensatz!$A$2</f>
        <v>100</v>
      </c>
    </row>
    <row collapsed="false" customFormat="false" customHeight="false" hidden="false" ht="14" outlineLevel="0" r="225">
      <c r="H225" s="0" t="s">
        <v>16</v>
      </c>
      <c r="I225" s="0" t="n">
        <v>2</v>
      </c>
      <c r="J225" s="0" t="s">
        <v>18</v>
      </c>
      <c r="L225" s="0" t="n">
        <f aca="false">I225*Kostensatz!$A$3</f>
        <v>100</v>
      </c>
    </row>
    <row collapsed="false" customFormat="false" customHeight="false" hidden="false" ht="14" outlineLevel="0" r="226">
      <c r="H226" s="0" t="s">
        <v>19</v>
      </c>
    </row>
    <row collapsed="false" customFormat="false" customHeight="false" hidden="false" ht="14" outlineLevel="0" r="227">
      <c r="G227" s="0" t="s">
        <v>29</v>
      </c>
    </row>
    <row collapsed="false" customFormat="false" customHeight="false" hidden="false" ht="14" outlineLevel="0" r="228">
      <c r="H228" s="0" t="s">
        <v>16</v>
      </c>
      <c r="I228" s="0" t="n">
        <v>1</v>
      </c>
      <c r="J228" s="0" t="s">
        <v>17</v>
      </c>
      <c r="L228" s="0" t="n">
        <f aca="false">I228*Kostensatz!$A$2</f>
        <v>100</v>
      </c>
    </row>
    <row collapsed="false" customFormat="false" customHeight="false" hidden="false" ht="14" outlineLevel="0" r="229">
      <c r="H229" s="0" t="s">
        <v>16</v>
      </c>
      <c r="I229" s="0" t="n">
        <v>2</v>
      </c>
      <c r="J229" s="0" t="s">
        <v>18</v>
      </c>
      <c r="L229" s="0" t="n">
        <f aca="false">I229*Kostensatz!$A$3</f>
        <v>100</v>
      </c>
    </row>
    <row collapsed="false" customFormat="false" customHeight="false" hidden="false" ht="14" outlineLevel="0" r="230">
      <c r="H230" s="0" t="s">
        <v>19</v>
      </c>
    </row>
    <row collapsed="false" customFormat="false" customHeight="false" hidden="false" ht="14" outlineLevel="0" r="231">
      <c r="F231" s="0" t="s">
        <v>21</v>
      </c>
    </row>
    <row collapsed="false" customFormat="false" customHeight="false" hidden="false" ht="14" outlineLevel="0" r="232">
      <c r="G232" s="0" t="s">
        <v>82</v>
      </c>
      <c r="L232" s="0" t="n">
        <v>500</v>
      </c>
    </row>
    <row collapsed="false" customFormat="false" customHeight="false" hidden="false" ht="14" outlineLevel="0" r="233">
      <c r="G233" s="0" t="s">
        <v>83</v>
      </c>
      <c r="L233" s="0" t="n">
        <v>0</v>
      </c>
    </row>
    <row collapsed="false" customFormat="false" customHeight="false" hidden="false" ht="14" outlineLevel="0" r="234">
      <c r="E234" s="0" t="s">
        <v>84</v>
      </c>
    </row>
    <row collapsed="false" customFormat="false" customHeight="false" hidden="false" ht="14" outlineLevel="0" r="235">
      <c r="F235" s="0" t="s">
        <v>11</v>
      </c>
    </row>
    <row collapsed="false" customFormat="false" customHeight="false" hidden="false" ht="14" outlineLevel="0" r="236">
      <c r="F236" s="2"/>
      <c r="L236" s="0" t="n">
        <v>0</v>
      </c>
    </row>
    <row collapsed="false" customFormat="false" customHeight="false" hidden="false" ht="14" outlineLevel="0" r="237">
      <c r="F237" s="0" t="s">
        <v>14</v>
      </c>
    </row>
    <row collapsed="false" customFormat="false" customHeight="false" hidden="false" ht="14" outlineLevel="0" r="238">
      <c r="G238" s="0" t="s">
        <v>28</v>
      </c>
    </row>
    <row collapsed="false" customFormat="false" customHeight="false" hidden="false" ht="14" outlineLevel="0" r="239">
      <c r="H239" s="0" t="s">
        <v>16</v>
      </c>
      <c r="I239" s="0" t="n">
        <v>3</v>
      </c>
      <c r="J239" s="0" t="s">
        <v>17</v>
      </c>
      <c r="L239" s="0" t="n">
        <f aca="false">I239*Kostensatz!$A$2</f>
        <v>300</v>
      </c>
    </row>
    <row collapsed="false" customFormat="false" customHeight="false" hidden="false" ht="14" outlineLevel="0" r="240">
      <c r="H240" s="0" t="s">
        <v>16</v>
      </c>
      <c r="I240" s="0" t="n">
        <v>1</v>
      </c>
      <c r="J240" s="0" t="s">
        <v>18</v>
      </c>
      <c r="L240" s="0" t="n">
        <f aca="false">I240*Kostensatz!$A$3</f>
        <v>50</v>
      </c>
    </row>
    <row collapsed="false" customFormat="false" customHeight="false" hidden="false" ht="14" outlineLevel="0" r="241">
      <c r="H241" s="0" t="s">
        <v>19</v>
      </c>
    </row>
    <row collapsed="false" customFormat="false" customHeight="false" hidden="false" ht="14" outlineLevel="0" r="242">
      <c r="F242" s="0" t="s">
        <v>21</v>
      </c>
    </row>
    <row collapsed="false" customFormat="false" customHeight="false" hidden="false" ht="14" outlineLevel="0" r="243">
      <c r="G243" s="0" t="s">
        <v>85</v>
      </c>
      <c r="L243" s="0" t="n">
        <v>0</v>
      </c>
    </row>
    <row collapsed="false" customFormat="false" customHeight="false" hidden="false" ht="14" outlineLevel="0" r="244">
      <c r="E244" s="0" t="s">
        <v>86</v>
      </c>
    </row>
    <row collapsed="false" customFormat="false" customHeight="false" hidden="false" ht="14" outlineLevel="0" r="245">
      <c r="F245" s="0" t="s">
        <v>11</v>
      </c>
    </row>
    <row collapsed="false" customFormat="false" customHeight="false" hidden="false" ht="14" outlineLevel="0" r="246">
      <c r="F246" s="2"/>
      <c r="G246" s="0" t="s">
        <v>72</v>
      </c>
      <c r="L246" s="0" t="n">
        <v>300</v>
      </c>
    </row>
    <row collapsed="false" customFormat="false" customHeight="false" hidden="false" ht="14" outlineLevel="0" r="247">
      <c r="F247" s="0" t="s">
        <v>14</v>
      </c>
    </row>
    <row collapsed="false" customFormat="false" customHeight="false" hidden="false" ht="14" outlineLevel="0" r="248">
      <c r="G248" s="0" t="s">
        <v>28</v>
      </c>
    </row>
    <row collapsed="false" customFormat="false" customHeight="false" hidden="false" ht="14" outlineLevel="0" r="249">
      <c r="H249" s="0" t="s">
        <v>16</v>
      </c>
      <c r="I249" s="0" t="n">
        <v>1</v>
      </c>
      <c r="J249" s="0" t="s">
        <v>17</v>
      </c>
      <c r="L249" s="0" t="n">
        <f aca="false">I249*Kostensatz!$A$2</f>
        <v>100</v>
      </c>
    </row>
    <row collapsed="false" customFormat="false" customHeight="false" hidden="false" ht="14" outlineLevel="0" r="250">
      <c r="H250" s="0" t="s">
        <v>16</v>
      </c>
      <c r="I250" s="0" t="n">
        <v>1</v>
      </c>
      <c r="J250" s="0" t="s">
        <v>18</v>
      </c>
      <c r="L250" s="0" t="n">
        <f aca="false">I250*Kostensatz!$A$3</f>
        <v>50</v>
      </c>
    </row>
    <row collapsed="false" customFormat="false" customHeight="false" hidden="false" ht="14" outlineLevel="0" r="251">
      <c r="H251" s="0" t="s">
        <v>19</v>
      </c>
    </row>
    <row collapsed="false" customFormat="false" customHeight="false" hidden="false" ht="14" outlineLevel="0" r="252">
      <c r="F252" s="0" t="s">
        <v>21</v>
      </c>
    </row>
    <row collapsed="false" customFormat="false" customHeight="false" hidden="false" ht="14" outlineLevel="0" r="253">
      <c r="G253" s="0" t="s">
        <v>87</v>
      </c>
      <c r="L253" s="0" t="n">
        <v>100</v>
      </c>
    </row>
    <row collapsed="false" customFormat="false" customHeight="false" hidden="false" ht="14" outlineLevel="0" r="255">
      <c r="D255" s="0" t="s">
        <v>88</v>
      </c>
    </row>
    <row collapsed="false" customFormat="false" customHeight="false" hidden="false" ht="14" outlineLevel="0" r="256">
      <c r="F256" s="0" t="s">
        <v>11</v>
      </c>
    </row>
    <row collapsed="false" customFormat="false" customHeight="false" hidden="false" ht="14" outlineLevel="0" r="257">
      <c r="F257" s="2"/>
      <c r="G257" s="0" t="s">
        <v>89</v>
      </c>
      <c r="L257" s="0" t="n">
        <v>500</v>
      </c>
    </row>
    <row collapsed="false" customFormat="false" customHeight="false" hidden="false" ht="14" outlineLevel="0" r="258">
      <c r="F258" s="2"/>
      <c r="G258" s="0" t="s">
        <v>72</v>
      </c>
      <c r="L258" s="0" t="n">
        <v>200</v>
      </c>
    </row>
    <row collapsed="false" customFormat="false" customHeight="false" hidden="false" ht="14" outlineLevel="0" r="259">
      <c r="F259" s="2"/>
      <c r="G259" s="0" t="s">
        <v>42</v>
      </c>
      <c r="L259" s="0" t="n">
        <v>30</v>
      </c>
    </row>
    <row collapsed="false" customFormat="false" customHeight="false" hidden="false" ht="14" outlineLevel="0" r="260">
      <c r="F260" s="0" t="s">
        <v>14</v>
      </c>
    </row>
    <row collapsed="false" customFormat="false" customHeight="false" hidden="false" ht="14" outlineLevel="0" r="261">
      <c r="G261" s="0" t="s">
        <v>28</v>
      </c>
    </row>
    <row collapsed="false" customFormat="false" customHeight="false" hidden="false" ht="14" outlineLevel="0" r="262">
      <c r="H262" s="0" t="s">
        <v>16</v>
      </c>
      <c r="I262" s="0" t="n">
        <v>1</v>
      </c>
      <c r="J262" s="0" t="s">
        <v>17</v>
      </c>
      <c r="L262" s="0" t="n">
        <f aca="false">I262*Kostensatz!$A$2</f>
        <v>100</v>
      </c>
    </row>
    <row collapsed="false" customFormat="false" customHeight="false" hidden="false" ht="14" outlineLevel="0" r="263">
      <c r="H263" s="0" t="s">
        <v>16</v>
      </c>
      <c r="I263" s="0" t="n">
        <v>1</v>
      </c>
      <c r="J263" s="0" t="s">
        <v>18</v>
      </c>
      <c r="L263" s="0" t="n">
        <f aca="false">I263*Kostensatz!$A$3</f>
        <v>50</v>
      </c>
    </row>
    <row collapsed="false" customFormat="false" customHeight="false" hidden="false" ht="14" outlineLevel="0" r="264">
      <c r="H264" s="0" t="s">
        <v>19</v>
      </c>
    </row>
    <row collapsed="false" customFormat="false" customHeight="false" hidden="false" ht="14" outlineLevel="0" r="265">
      <c r="G265" s="0" t="s">
        <v>29</v>
      </c>
    </row>
    <row collapsed="false" customFormat="false" customHeight="false" hidden="false" ht="14" outlineLevel="0" r="266">
      <c r="H266" s="0" t="s">
        <v>16</v>
      </c>
      <c r="I266" s="0" t="n">
        <v>1</v>
      </c>
      <c r="J266" s="0" t="s">
        <v>17</v>
      </c>
      <c r="L266" s="0" t="n">
        <f aca="false">I266*Kostensatz!$A$2</f>
        <v>100</v>
      </c>
    </row>
    <row collapsed="false" customFormat="false" customHeight="false" hidden="false" ht="14" outlineLevel="0" r="267">
      <c r="H267" s="0" t="s">
        <v>19</v>
      </c>
    </row>
    <row collapsed="false" customFormat="false" customHeight="false" hidden="false" ht="14" outlineLevel="0" r="268">
      <c r="F268" s="0" t="s">
        <v>21</v>
      </c>
    </row>
    <row collapsed="false" customFormat="false" customHeight="false" hidden="false" ht="14" outlineLevel="0" r="269">
      <c r="G269" s="0" t="s">
        <v>90</v>
      </c>
      <c r="L269" s="0" t="n">
        <v>1500</v>
      </c>
    </row>
    <row collapsed="false" customFormat="false" customHeight="false" hidden="false" ht="14" outlineLevel="0" r="270">
      <c r="E270" s="0" t="s">
        <v>91</v>
      </c>
    </row>
    <row collapsed="false" customFormat="false" customHeight="false" hidden="false" ht="14" outlineLevel="0" r="271">
      <c r="F271" s="0" t="s">
        <v>11</v>
      </c>
    </row>
    <row collapsed="false" customFormat="false" customHeight="false" hidden="false" ht="14" outlineLevel="0" r="272">
      <c r="F272" s="2"/>
      <c r="G272" s="0" t="s">
        <v>72</v>
      </c>
      <c r="L272" s="0" t="n">
        <v>200</v>
      </c>
    </row>
    <row collapsed="false" customFormat="false" customHeight="false" hidden="false" ht="14" outlineLevel="0" r="273">
      <c r="F273" s="2"/>
      <c r="G273" s="0" t="s">
        <v>72</v>
      </c>
      <c r="L273" s="0" t="n">
        <v>200</v>
      </c>
    </row>
    <row collapsed="false" customFormat="false" customHeight="false" hidden="false" ht="14" outlineLevel="0" r="274">
      <c r="F274" s="2"/>
      <c r="G274" s="0" t="s">
        <v>42</v>
      </c>
      <c r="L274" s="0" t="n">
        <v>30</v>
      </c>
    </row>
    <row collapsed="false" customFormat="false" customHeight="false" hidden="false" ht="14" outlineLevel="0" r="275">
      <c r="F275" s="0" t="s">
        <v>14</v>
      </c>
    </row>
    <row collapsed="false" customFormat="false" customHeight="false" hidden="false" ht="14" outlineLevel="0" r="276">
      <c r="G276" s="0" t="s">
        <v>28</v>
      </c>
    </row>
    <row collapsed="false" customFormat="false" customHeight="false" hidden="false" ht="14" outlineLevel="0" r="277">
      <c r="H277" s="0" t="s">
        <v>16</v>
      </c>
      <c r="I277" s="0" t="n">
        <v>1</v>
      </c>
      <c r="J277" s="0" t="s">
        <v>17</v>
      </c>
      <c r="L277" s="0" t="n">
        <f aca="false">I277*Kostensatz!$A$2</f>
        <v>100</v>
      </c>
    </row>
    <row collapsed="false" customFormat="false" customHeight="false" hidden="false" ht="14" outlineLevel="0" r="278">
      <c r="H278" s="0" t="s">
        <v>16</v>
      </c>
      <c r="I278" s="0" t="n">
        <v>1</v>
      </c>
      <c r="J278" s="0" t="s">
        <v>18</v>
      </c>
      <c r="L278" s="0" t="n">
        <f aca="false">I278*Kostensatz!$A$3</f>
        <v>50</v>
      </c>
    </row>
    <row collapsed="false" customFormat="false" customHeight="false" hidden="false" ht="14" outlineLevel="0" r="279">
      <c r="H279" s="0" t="s">
        <v>19</v>
      </c>
    </row>
    <row collapsed="false" customFormat="false" customHeight="false" hidden="false" ht="14" outlineLevel="0" r="280">
      <c r="G280" s="0" t="s">
        <v>29</v>
      </c>
    </row>
    <row collapsed="false" customFormat="false" customHeight="false" hidden="false" ht="14" outlineLevel="0" r="281">
      <c r="H281" s="0" t="s">
        <v>16</v>
      </c>
      <c r="I281" s="0" t="n">
        <v>1</v>
      </c>
      <c r="J281" s="0" t="s">
        <v>17</v>
      </c>
      <c r="L281" s="0" t="n">
        <f aca="false">I281*Kostensatz!$A$2</f>
        <v>100</v>
      </c>
    </row>
    <row collapsed="false" customFormat="false" customHeight="false" hidden="false" ht="14" outlineLevel="0" r="282">
      <c r="H282" s="0" t="s">
        <v>19</v>
      </c>
    </row>
    <row collapsed="false" customFormat="false" customHeight="false" hidden="false" ht="14" outlineLevel="0" r="283">
      <c r="F283" s="0" t="s">
        <v>21</v>
      </c>
    </row>
    <row collapsed="false" customFormat="false" customHeight="false" hidden="false" ht="14" outlineLevel="0" r="284">
      <c r="G284" s="0" t="s">
        <v>220</v>
      </c>
      <c r="L284" s="0" t="n">
        <v>1000</v>
      </c>
    </row>
    <row collapsed="false" customFormat="false" customHeight="false" hidden="false" ht="14" outlineLevel="0" r="285">
      <c r="E285" s="0" t="s">
        <v>93</v>
      </c>
    </row>
    <row collapsed="false" customFormat="false" customHeight="false" hidden="false" ht="14" outlineLevel="0" r="286">
      <c r="E286" s="0" t="s">
        <v>95</v>
      </c>
    </row>
    <row collapsed="false" customFormat="false" customHeight="false" hidden="false" ht="14" outlineLevel="0" r="287">
      <c r="E287" s="0" t="s">
        <v>98</v>
      </c>
    </row>
    <row collapsed="false" customFormat="false" customHeight="false" hidden="false" ht="14" outlineLevel="0" r="288">
      <c r="E288" s="0" t="s">
        <v>221</v>
      </c>
    </row>
    <row collapsed="false" customFormat="false" customHeight="false" hidden="false" ht="14" outlineLevel="0" r="289">
      <c r="E289" s="0" t="s">
        <v>103</v>
      </c>
    </row>
    <row collapsed="false" customFormat="false" customHeight="false" hidden="false" ht="14" outlineLevel="0" r="290">
      <c r="E290" s="0" t="s">
        <v>105</v>
      </c>
    </row>
    <row collapsed="false" customFormat="false" customHeight="false" hidden="false" ht="14" outlineLevel="0" r="291">
      <c r="E291" s="0" t="s">
        <v>107</v>
      </c>
    </row>
    <row collapsed="false" customFormat="false" customHeight="false" hidden="false" ht="14" outlineLevel="0" r="292">
      <c r="E292" s="0" t="s">
        <v>112</v>
      </c>
    </row>
    <row collapsed="false" customFormat="false" customHeight="false" hidden="false" ht="14" outlineLevel="0" r="293">
      <c r="E293" s="0" t="s">
        <v>114</v>
      </c>
    </row>
    <row collapsed="false" customFormat="false" customHeight="false" hidden="false" ht="14" outlineLevel="0" r="294">
      <c r="E294" s="0" t="s">
        <v>117</v>
      </c>
    </row>
    <row collapsed="false" customFormat="false" customHeight="false" hidden="false" ht="14" outlineLevel="0" r="295">
      <c r="D295" s="0" t="s">
        <v>119</v>
      </c>
    </row>
    <row collapsed="false" customFormat="false" customHeight="false" hidden="false" ht="14" outlineLevel="0" r="296">
      <c r="D296" s="0" t="s">
        <v>129</v>
      </c>
    </row>
    <row collapsed="false" customFormat="false" customHeight="false" hidden="false" ht="14" outlineLevel="0" r="297">
      <c r="D297" s="0" t="s">
        <v>151</v>
      </c>
    </row>
    <row collapsed="false" customFormat="false" customHeight="false" hidden="false" ht="14" outlineLevel="0" r="298">
      <c r="D298" s="0" t="s">
        <v>160</v>
      </c>
    </row>
    <row collapsed="false" customFormat="false" customHeight="false" hidden="false" ht="14" outlineLevel="0" r="299">
      <c r="E299" s="0" t="s">
        <v>163</v>
      </c>
    </row>
    <row collapsed="false" customFormat="false" customHeight="false" hidden="false" ht="14" outlineLevel="0" r="300">
      <c r="F300" s="0" t="s">
        <v>11</v>
      </c>
    </row>
    <row collapsed="false" customFormat="false" customHeight="false" hidden="false" ht="14" outlineLevel="0" r="303">
      <c r="G303" s="0" t="s">
        <v>164</v>
      </c>
      <c r="I303" s="0" t="n">
        <v>2</v>
      </c>
      <c r="L303" s="0" t="n">
        <f aca="false">I303*'einzelnes Veranstaltung von Kabarett in der Hochschule'!C2</f>
        <v>3100</v>
      </c>
    </row>
    <row collapsed="false" customFormat="false" customHeight="false" hidden="false" ht="14" outlineLevel="0" r="304">
      <c r="F304" s="2"/>
      <c r="G304" s="0" t="s">
        <v>164</v>
      </c>
      <c r="I304" s="0" t="n">
        <v>2</v>
      </c>
      <c r="K304" s="0" t="n">
        <f aca="false">I304*'einzelnes Veranstaltung von Kabarett in der Hochschule'!B2</f>
        <v>1900</v>
      </c>
    </row>
    <row collapsed="false" customFormat="false" customHeight="false" hidden="false" ht="14" outlineLevel="0" r="305">
      <c r="F305" s="0" t="s">
        <v>14</v>
      </c>
    </row>
    <row collapsed="false" customFormat="false" customHeight="false" hidden="false" ht="14" outlineLevel="0" r="306">
      <c r="G306" s="0" t="s">
        <v>28</v>
      </c>
    </row>
    <row collapsed="false" customFormat="false" customHeight="false" hidden="false" ht="14" outlineLevel="0" r="307">
      <c r="H307" s="0" t="s">
        <v>16</v>
      </c>
      <c r="I307" s="0" t="n">
        <v>0</v>
      </c>
      <c r="J307" s="0" t="s">
        <v>17</v>
      </c>
      <c r="L307" s="0" t="n">
        <f aca="false">I307*Kostensatz!$A$2</f>
        <v>0</v>
      </c>
    </row>
    <row collapsed="false" customFormat="false" customHeight="false" hidden="false" ht="14" outlineLevel="0" r="308">
      <c r="H308" s="0" t="s">
        <v>16</v>
      </c>
      <c r="I308" s="0" t="n">
        <v>1</v>
      </c>
      <c r="J308" s="0" t="s">
        <v>18</v>
      </c>
      <c r="L308" s="0" t="n">
        <f aca="false">I308*Kostensatz!$A$3</f>
        <v>50</v>
      </c>
    </row>
    <row collapsed="false" customFormat="false" customHeight="false" hidden="false" ht="14" outlineLevel="0" r="309">
      <c r="H309" s="0" t="s">
        <v>19</v>
      </c>
    </row>
    <row collapsed="false" customFormat="false" customHeight="false" hidden="false" ht="14" outlineLevel="0" r="310">
      <c r="G310" s="0" t="s">
        <v>29</v>
      </c>
    </row>
    <row collapsed="false" customFormat="false" customHeight="false" hidden="false" ht="14" outlineLevel="0" r="311">
      <c r="H311" s="0" t="s">
        <v>16</v>
      </c>
      <c r="I311" s="0" t="n">
        <v>0</v>
      </c>
      <c r="J311" s="0" t="s">
        <v>17</v>
      </c>
      <c r="L311" s="0" t="n">
        <f aca="false">I311*Kostensatz!$A$2</f>
        <v>0</v>
      </c>
    </row>
    <row collapsed="false" customFormat="false" customHeight="false" hidden="false" ht="14" outlineLevel="0" r="312">
      <c r="H312" s="0" t="s">
        <v>16</v>
      </c>
      <c r="I312" s="0" t="n">
        <v>1</v>
      </c>
      <c r="J312" s="0" t="s">
        <v>18</v>
      </c>
      <c r="L312" s="0" t="n">
        <f aca="false">I312*Kostensatz!$A$3</f>
        <v>50</v>
      </c>
    </row>
    <row collapsed="false" customFormat="false" customHeight="false" hidden="false" ht="14" outlineLevel="0" r="313">
      <c r="H313" s="0" t="s">
        <v>19</v>
      </c>
    </row>
    <row collapsed="false" customFormat="false" customHeight="false" hidden="false" ht="14" outlineLevel="0" r="314">
      <c r="F314" s="0" t="s">
        <v>21</v>
      </c>
    </row>
    <row collapsed="false" customFormat="false" customHeight="false" hidden="false" ht="14" outlineLevel="0" r="315">
      <c r="L315" s="0" t="n">
        <v>0</v>
      </c>
    </row>
    <row collapsed="false" customFormat="false" customHeight="false" hidden="false" ht="14" outlineLevel="0" r="316">
      <c r="D316" s="0" t="s">
        <v>171</v>
      </c>
    </row>
    <row collapsed="false" customFormat="false" customHeight="false" hidden="false" ht="14" outlineLevel="0" r="317">
      <c r="C317" s="0" t="s">
        <v>182</v>
      </c>
    </row>
    <row collapsed="false" customFormat="false" customHeight="false" hidden="false" ht="14" outlineLevel="0" r="318">
      <c r="D318" s="0" t="s">
        <v>183</v>
      </c>
    </row>
    <row collapsed="false" customFormat="false" customHeight="false" hidden="false" ht="14" outlineLevel="0" r="319">
      <c r="D319" s="0" t="s">
        <v>184</v>
      </c>
    </row>
    <row collapsed="false" customFormat="false" customHeight="false" hidden="false" ht="14" outlineLevel="0" r="320">
      <c r="D320" s="0" t="s">
        <v>185</v>
      </c>
    </row>
    <row collapsed="false" customFormat="false" customHeight="false" hidden="false" ht="14" outlineLevel="0" r="321">
      <c r="D321" s="0" t="s">
        <v>186</v>
      </c>
    </row>
    <row collapsed="false" customFormat="false" customHeight="false" hidden="false" ht="14" outlineLevel="0" r="322">
      <c r="C322" s="0" t="s">
        <v>187</v>
      </c>
    </row>
    <row collapsed="false" customFormat="false" customHeight="false" hidden="false" ht="14" outlineLevel="0" r="323">
      <c r="D323" s="0" t="s">
        <v>188</v>
      </c>
    </row>
    <row collapsed="false" customFormat="false" customHeight="false" hidden="false" ht="14" outlineLevel="0" r="324">
      <c r="D324" s="0" t="s">
        <v>189</v>
      </c>
    </row>
    <row collapsed="false" customFormat="false" customHeight="false" hidden="false" ht="14" outlineLevel="0" r="325">
      <c r="B325" s="0" t="s">
        <v>190</v>
      </c>
    </row>
    <row collapsed="false" customFormat="false" customHeight="false" hidden="false" ht="14" outlineLevel="0" r="326">
      <c r="C326" s="0" t="s">
        <v>191</v>
      </c>
    </row>
    <row collapsed="false" customFormat="false" customHeight="false" hidden="false" ht="14" outlineLevel="0" r="327">
      <c r="C327" s="0" t="s">
        <v>192</v>
      </c>
    </row>
    <row collapsed="false" customFormat="false" customHeight="false" hidden="false" ht="14" outlineLevel="0" r="328">
      <c r="B328" s="0" t="s">
        <v>193</v>
      </c>
      <c r="L328" s="0" t="n">
        <v>26000</v>
      </c>
    </row>
    <row collapsed="false" customFormat="false" customHeight="false" hidden="false" ht="14" outlineLevel="0" r="329">
      <c r="C329" s="0" t="s">
        <v>194</v>
      </c>
    </row>
    <row collapsed="false" customFormat="false" customHeight="false" hidden="false" ht="14" outlineLevel="0" r="330">
      <c r="C330" s="0" t="s">
        <v>195</v>
      </c>
    </row>
    <row collapsed="false" customFormat="false" customHeight="false" hidden="false" ht="14" outlineLevel="0" r="331">
      <c r="C331" s="0" t="s">
        <v>196</v>
      </c>
    </row>
    <row collapsed="false" customFormat="false" customHeight="false" hidden="false" ht="14" outlineLevel="0" r="332">
      <c r="C332" s="0" t="s">
        <v>197</v>
      </c>
    </row>
    <row collapsed="false" customFormat="false" customHeight="false" hidden="false" ht="14" outlineLevel="0" r="333">
      <c r="C333" s="0" t="s">
        <v>198</v>
      </c>
    </row>
    <row collapsed="false" customFormat="false" customHeight="false" hidden="false" ht="14" outlineLevel="0" r="334">
      <c r="C334" s="0" t="s">
        <v>199</v>
      </c>
    </row>
    <row collapsed="false" customFormat="false" customHeight="false" hidden="false" ht="14" outlineLevel="0" r="335">
      <c r="C335" s="0" t="s">
        <v>200</v>
      </c>
    </row>
    <row collapsed="false" customFormat="false" customHeight="false" hidden="false" ht="14" outlineLevel="0" r="336">
      <c r="C336" s="0" t="s">
        <v>201</v>
      </c>
    </row>
    <row collapsed="false" customFormat="false" customHeight="false" hidden="false" ht="14" outlineLevel="0" r="337">
      <c r="B337" s="0" t="s">
        <v>202</v>
      </c>
    </row>
    <row collapsed="false" customFormat="false" customHeight="false" hidden="false" ht="14" outlineLevel="0" r="338">
      <c r="C338" s="0" t="s">
        <v>203</v>
      </c>
    </row>
    <row collapsed="false" customFormat="false" customHeight="false" hidden="false" ht="14" outlineLevel="0" r="339">
      <c r="D339" s="0" t="s">
        <v>204</v>
      </c>
    </row>
    <row collapsed="false" customFormat="false" customHeight="false" hidden="false" ht="14" outlineLevel="0" r="340">
      <c r="D340" s="0" t="s">
        <v>205</v>
      </c>
    </row>
    <row collapsed="false" customFormat="false" customHeight="false" hidden="false" ht="14" outlineLevel="0" r="341">
      <c r="D341" s="0" t="s">
        <v>206</v>
      </c>
    </row>
    <row collapsed="false" customFormat="false" customHeight="false" hidden="false" ht="14" outlineLevel="0" r="342">
      <c r="D342" s="0" t="s">
        <v>207</v>
      </c>
    </row>
    <row collapsed="false" customFormat="false" customHeight="false" hidden="false" ht="14" outlineLevel="0" r="343">
      <c r="C343" s="0" t="s">
        <v>208</v>
      </c>
    </row>
    <row collapsed="false" customFormat="false" customHeight="false" hidden="false" ht="14" outlineLevel="0" r="344">
      <c r="C344" s="0" t="s">
        <v>209</v>
      </c>
    </row>
    <row collapsed="false" customFormat="false" customHeight="false" hidden="false" ht="14" outlineLevel="0" r="345">
      <c r="C345" s="0" t="s">
        <v>210</v>
      </c>
    </row>
    <row collapsed="false" customFormat="false" customHeight="false" hidden="false" ht="14" outlineLevel="0" r="346">
      <c r="C346" s="0" t="s">
        <v>211</v>
      </c>
    </row>
    <row collapsed="false" customFormat="false" customHeight="false" hidden="false" ht="14" outlineLevel="0" r="347">
      <c r="C347" s="0" t="s">
        <v>212</v>
      </c>
    </row>
    <row collapsed="false" customFormat="false" customHeight="false" hidden="false" ht="14" outlineLevel="0" r="348">
      <c r="B348" s="0" t="s">
        <v>213</v>
      </c>
    </row>
    <row collapsed="false" customFormat="false" customHeight="false" hidden="false" ht="14" outlineLevel="0" r="349">
      <c r="C349" s="0" t="s">
        <v>214</v>
      </c>
      <c r="L349" s="0" t="n">
        <v>1200</v>
      </c>
    </row>
    <row collapsed="false" customFormat="false" customHeight="false" hidden="false" ht="14" outlineLevel="0" r="350">
      <c r="C350" s="0" t="s">
        <v>215</v>
      </c>
      <c r="L350" s="0" t="n">
        <v>600</v>
      </c>
    </row>
    <row collapsed="false" customFormat="false" customHeight="false" hidden="false" ht="14" outlineLevel="0" r="351">
      <c r="C351" s="0" t="s">
        <v>216</v>
      </c>
    </row>
    <row collapsed="false" customFormat="false" customHeight="false" hidden="false" ht="14" outlineLevel="0" r="352">
      <c r="B352" s="3" t="s">
        <v>217</v>
      </c>
    </row>
    <row collapsed="false" customFormat="false" customHeight="false" hidden="false" ht="14" outlineLevel="0" r="353">
      <c r="C353" s="0" t="s">
        <v>218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8.61176470588235"/>
  </cols>
  <sheetData>
    <row collapsed="false" customFormat="false" customHeight="false" hidden="false" ht="14" outlineLevel="0" r="2">
      <c r="A2" s="0" t="n">
        <v>100</v>
      </c>
      <c r="B2" s="0" t="s">
        <v>222</v>
      </c>
    </row>
    <row collapsed="false" customFormat="false" customHeight="false" hidden="false" ht="14" outlineLevel="0" r="3">
      <c r="A3" s="0" t="n">
        <v>50</v>
      </c>
      <c r="B3" s="0" t="s">
        <v>223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2.60392156862745"/>
    <col collapsed="false" hidden="false" max="2" min="2" style="0" width="72.7490196078431"/>
    <col collapsed="false" hidden="false" max="1025" min="3" style="0" width="8.61176470588235"/>
  </cols>
  <sheetData>
    <row collapsed="false" customFormat="false" customHeight="false" hidden="false" ht="14" outlineLevel="0" r="1">
      <c r="A1" s="0" t="s">
        <v>224</v>
      </c>
      <c r="B1" s="0" t="s">
        <v>225</v>
      </c>
    </row>
    <row collapsed="false" customFormat="false" customHeight="false" hidden="false" ht="14" outlineLevel="0" r="2">
      <c r="A2" s="0" t="n">
        <v>1</v>
      </c>
      <c r="B2" s="0" t="s">
        <v>226</v>
      </c>
    </row>
    <row collapsed="false" customFormat="false" customHeight="false" hidden="false" ht="14" outlineLevel="0" r="3">
      <c r="A3" s="0" t="n">
        <v>2</v>
      </c>
      <c r="B3" s="0" t="s">
        <v>227</v>
      </c>
    </row>
    <row collapsed="false" customFormat="false" customHeight="false" hidden="false" ht="14" outlineLevel="0" r="4">
      <c r="A4" s="0" t="n">
        <v>3</v>
      </c>
      <c r="B4" s="6" t="s">
        <v>228</v>
      </c>
    </row>
    <row collapsed="false" customFormat="false" customHeight="false" hidden="false" ht="14" outlineLevel="0" r="5">
      <c r="A5" s="0" t="n">
        <v>4</v>
      </c>
      <c r="B5" s="0" t="s">
        <v>229</v>
      </c>
    </row>
    <row collapsed="false" customFormat="false" customHeight="false" hidden="false" ht="14" outlineLevel="0" r="6">
      <c r="A6" s="0" t="n">
        <v>5</v>
      </c>
      <c r="B6" s="0" t="s">
        <v>230</v>
      </c>
    </row>
    <row collapsed="false" customFormat="false" customHeight="false" hidden="false" ht="14" outlineLevel="0" r="7">
      <c r="A7" s="0" t="n">
        <v>6</v>
      </c>
      <c r="B7" s="0" t="s">
        <v>231</v>
      </c>
    </row>
    <row collapsed="false" customFormat="false" customHeight="false" hidden="false" ht="14" outlineLevel="0" r="8">
      <c r="A8" s="0" t="n">
        <v>7</v>
      </c>
      <c r="B8" s="0" t="s">
        <v>232</v>
      </c>
    </row>
    <row collapsed="false" customFormat="false" customHeight="false" hidden="false" ht="14" outlineLevel="0" r="9">
      <c r="A9" s="0" t="n">
        <v>8</v>
      </c>
      <c r="B9" s="0" t="s">
        <v>233</v>
      </c>
    </row>
    <row collapsed="false" customFormat="false" customHeight="false" hidden="false" ht="14" outlineLevel="0" r="10">
      <c r="A10" s="0" t="n">
        <v>9</v>
      </c>
    </row>
    <row collapsed="false" customFormat="false" customHeight="false" hidden="false" ht="14" outlineLevel="0" r="11">
      <c r="A11" s="0" t="n">
        <v>10</v>
      </c>
    </row>
    <row collapsed="false" customFormat="false" customHeight="false" hidden="false" ht="14" outlineLevel="0" r="12">
      <c r="A12" s="0" t="n">
        <v>11</v>
      </c>
    </row>
    <row collapsed="false" customFormat="false" customHeight="false" hidden="false" ht="14" outlineLevel="0" r="13">
      <c r="A13" s="0" t="n">
        <v>12</v>
      </c>
    </row>
    <row collapsed="false" customFormat="false" customHeight="false" hidden="false" ht="14" outlineLevel="0" r="14">
      <c r="A14" s="0" t="n">
        <v>13</v>
      </c>
    </row>
    <row collapsed="false" customFormat="false" customHeight="false" hidden="false" ht="14" outlineLevel="0" r="15">
      <c r="A15" s="0" t="n">
        <v>14</v>
      </c>
    </row>
    <row collapsed="false" customFormat="false" customHeight="false" hidden="false" ht="14" outlineLevel="0" r="16">
      <c r="A16" s="0" t="n">
        <v>15</v>
      </c>
    </row>
    <row collapsed="false" customFormat="false" customHeight="false" hidden="false" ht="14" outlineLevel="0" r="17">
      <c r="A17" s="0" t="n">
        <v>16</v>
      </c>
    </row>
    <row collapsed="false" customFormat="false" customHeight="false" hidden="false" ht="14" outlineLevel="0" r="18">
      <c r="A18" s="0" t="n">
        <v>17</v>
      </c>
    </row>
    <row collapsed="false" customFormat="false" customHeight="false" hidden="false" ht="14" outlineLevel="0" r="19">
      <c r="A19" s="0" t="n">
        <v>18</v>
      </c>
    </row>
    <row collapsed="false" customFormat="false" customHeight="false" hidden="false" ht="14" outlineLevel="0" r="20">
      <c r="A20" s="0" t="n">
        <v>19</v>
      </c>
    </row>
    <row collapsed="false" customFormat="false" customHeight="false" hidden="false" ht="14" outlineLevel="0" r="21">
      <c r="A21" s="0" t="n">
        <v>20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7" width="9.32941176470588"/>
    <col collapsed="false" hidden="false" max="1025" min="2" style="0" width="9.32941176470588"/>
  </cols>
  <sheetData>
    <row collapsed="false" customFormat="false" customHeight="false" hidden="false" ht="14" outlineLevel="0" r="1">
      <c r="A1" s="7" t="n">
        <v>1</v>
      </c>
      <c r="B1" s="0" t="s">
        <v>115</v>
      </c>
    </row>
    <row collapsed="false" customFormat="false" customHeight="false" hidden="false" ht="14" outlineLevel="0" r="2">
      <c r="A2" s="7" t="n">
        <v>2</v>
      </c>
      <c r="B2" s="0" t="s">
        <v>234</v>
      </c>
    </row>
    <row collapsed="false" customFormat="false" customHeight="false" hidden="false" ht="14" outlineLevel="0" r="3">
      <c r="A3" s="7" t="n">
        <v>3</v>
      </c>
      <c r="B3" s="0" t="s">
        <v>235</v>
      </c>
    </row>
    <row collapsed="false" customFormat="false" customHeight="false" hidden="false" ht="14" outlineLevel="0" r="4">
      <c r="A4" s="7" t="n">
        <v>4</v>
      </c>
      <c r="B4" s="0" t="s">
        <v>236</v>
      </c>
    </row>
    <row collapsed="false" customFormat="false" customHeight="false" hidden="false" ht="14" outlineLevel="0" r="5">
      <c r="A5" s="7" t="n">
        <v>5</v>
      </c>
      <c r="B5" s="0" t="s">
        <v>237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55.5686274509804"/>
    <col collapsed="false" hidden="false" max="2" min="2" style="0" width="10.2549019607843"/>
    <col collapsed="false" hidden="false" max="3" min="3" style="0" width="9.2078431372549"/>
    <col collapsed="false" hidden="false" max="1025" min="4" style="0" width="9.28627450980392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0" t="n">
        <f aca="false">B2-C2</f>
        <v>-600</v>
      </c>
      <c r="B2" s="0" t="n">
        <f aca="false">SUM(B3:B7)</f>
        <v>950</v>
      </c>
      <c r="C2" s="0" t="n">
        <f aca="false">SUM(C3:C7)</f>
        <v>1550</v>
      </c>
    </row>
    <row collapsed="false" customFormat="false" customHeight="false" hidden="false" ht="14" outlineLevel="0" r="3">
      <c r="A3" s="0" t="s">
        <v>238</v>
      </c>
      <c r="C3" s="0" t="n">
        <v>1000</v>
      </c>
    </row>
    <row collapsed="false" customFormat="false" customHeight="false" hidden="false" ht="14" outlineLevel="0" r="4">
      <c r="A4" s="0" t="s">
        <v>239</v>
      </c>
      <c r="B4" s="0" t="n">
        <v>800</v>
      </c>
    </row>
    <row collapsed="false" customFormat="false" customHeight="false" hidden="false" ht="14" outlineLevel="0" r="5">
      <c r="A5" s="0" t="s">
        <v>240</v>
      </c>
      <c r="C5" s="0" t="n">
        <v>400</v>
      </c>
    </row>
    <row collapsed="false" customFormat="false" customHeight="false" hidden="false" ht="14" outlineLevel="0" r="6">
      <c r="A6" s="0" t="s">
        <v>241</v>
      </c>
      <c r="B6" s="0" t="n">
        <v>150</v>
      </c>
    </row>
    <row collapsed="false" customFormat="false" customHeight="false" hidden="false" ht="14" outlineLevel="0" r="7">
      <c r="A7" s="0" t="s">
        <v>242</v>
      </c>
      <c r="C7" s="0" t="n">
        <v>150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80.6274509803922"/>
    <col collapsed="false" hidden="false" max="2" min="2" style="0" width="10.2549019607843"/>
    <col collapsed="false" hidden="false" max="3" min="3" style="0" width="9.2078431372549"/>
    <col collapsed="false" hidden="false" max="1025" min="4" style="0" width="9.28627450980392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0" t="n">
        <f aca="false">B2-C2</f>
        <v>600</v>
      </c>
      <c r="B2" s="0" t="n">
        <f aca="false">SUM(B3:B6)</f>
        <v>1600</v>
      </c>
      <c r="C2" s="0" t="n">
        <f aca="false">SUM(C3:C6)</f>
        <v>1000</v>
      </c>
    </row>
    <row collapsed="false" customFormat="false" customHeight="false" hidden="false" ht="14" outlineLevel="0" r="3">
      <c r="A3" s="0" t="s">
        <v>243</v>
      </c>
      <c r="C3" s="0" t="n">
        <v>600</v>
      </c>
    </row>
    <row collapsed="false" customFormat="false" customHeight="false" hidden="false" ht="14" outlineLevel="0" r="4">
      <c r="A4" s="0" t="s">
        <v>244</v>
      </c>
      <c r="B4" s="0" t="n">
        <v>800</v>
      </c>
    </row>
    <row collapsed="false" customFormat="false" customHeight="false" hidden="false" ht="14" outlineLevel="0" r="5">
      <c r="A5" s="0" t="s">
        <v>241</v>
      </c>
      <c r="B5" s="0" t="n">
        <v>800</v>
      </c>
    </row>
    <row collapsed="false" customFormat="false" customHeight="false" hidden="false" ht="14" outlineLevel="0" r="6">
      <c r="A6" s="0" t="s">
        <v>242</v>
      </c>
      <c r="C6" s="0" t="n">
        <v>400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80.6274509803922"/>
    <col collapsed="false" hidden="false" max="2" min="2" style="0" width="10.2549019607843"/>
    <col collapsed="false" hidden="false" max="3" min="3" style="0" width="9.2078431372549"/>
    <col collapsed="false" hidden="false" max="1025" min="4" style="0" width="9.28627450980392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0" t="n">
        <f aca="false">B2-C2</f>
        <v>-50</v>
      </c>
      <c r="B2" s="0" t="n">
        <f aca="false">SUM(B3:B13)</f>
        <v>7950</v>
      </c>
      <c r="C2" s="0" t="n">
        <f aca="false">SUM(C3:C13)</f>
        <v>8000</v>
      </c>
    </row>
    <row collapsed="false" customFormat="false" customHeight="false" hidden="false" ht="14" outlineLevel="0" r="3">
      <c r="A3" s="0" t="s">
        <v>245</v>
      </c>
      <c r="B3" s="0" t="n">
        <v>1200</v>
      </c>
    </row>
    <row collapsed="false" customFormat="false" customHeight="false" hidden="false" ht="14" outlineLevel="0" r="4">
      <c r="A4" s="0" t="s">
        <v>241</v>
      </c>
      <c r="B4" s="0" t="n">
        <v>6500</v>
      </c>
    </row>
    <row collapsed="false" customFormat="false" customHeight="false" hidden="false" ht="14" outlineLevel="0" r="5">
      <c r="A5" s="0" t="s">
        <v>246</v>
      </c>
      <c r="C5" s="0" t="n">
        <v>5000</v>
      </c>
    </row>
    <row collapsed="false" customFormat="false" customHeight="false" hidden="false" ht="14" outlineLevel="0" r="6">
      <c r="A6" s="0" t="s">
        <v>247</v>
      </c>
      <c r="C6" s="0" t="n">
        <v>400</v>
      </c>
    </row>
    <row collapsed="false" customFormat="false" customHeight="false" hidden="false" ht="14" outlineLevel="0" r="7">
      <c r="A7" s="0" t="s">
        <v>248</v>
      </c>
      <c r="C7" s="0" t="n">
        <v>100</v>
      </c>
    </row>
    <row collapsed="false" customFormat="false" customHeight="false" hidden="false" ht="14" outlineLevel="0" r="8">
      <c r="A8" s="0" t="s">
        <v>249</v>
      </c>
      <c r="C8" s="0" t="n">
        <v>100</v>
      </c>
    </row>
    <row collapsed="false" customFormat="false" customHeight="false" hidden="false" ht="14" outlineLevel="0" r="9">
      <c r="A9" s="0" t="s">
        <v>250</v>
      </c>
      <c r="B9" s="0" t="n">
        <v>250</v>
      </c>
    </row>
    <row collapsed="false" customFormat="false" customHeight="false" hidden="false" ht="14" outlineLevel="0" r="10">
      <c r="A10" s="0" t="s">
        <v>251</v>
      </c>
      <c r="C10" s="0" t="n">
        <v>400</v>
      </c>
    </row>
    <row collapsed="false" customFormat="false" customHeight="false" hidden="false" ht="14" outlineLevel="0" r="11">
      <c r="A11" s="0" t="s">
        <v>252</v>
      </c>
      <c r="C11" s="0" t="n">
        <v>300</v>
      </c>
    </row>
    <row collapsed="false" customFormat="false" customHeight="false" hidden="false" ht="14" outlineLevel="0" r="12">
      <c r="A12" s="0" t="s">
        <v>253</v>
      </c>
      <c r="C12" s="0" t="n">
        <v>800</v>
      </c>
    </row>
    <row collapsed="false" customFormat="false" customHeight="false" hidden="false" ht="14" outlineLevel="0" r="13">
      <c r="A13" s="0" t="s">
        <v>254</v>
      </c>
      <c r="C13" s="0" t="n">
        <v>900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OpenOffice.org/3.2$Linux OpenOffice.org_project/320m19$Build-9505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