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ushalt" sheetId="1" state="visible" r:id="rId2"/>
    <sheet name="Haushalt_fuer_Anlage" sheetId="2" state="visible" r:id="rId3"/>
    <sheet name="Anlage" sheetId="3" state="visible" r:id="rId4"/>
    <sheet name="Kostensatz" sheetId="4" state="visible" r:id="rId5"/>
    <sheet name="Erklärung" sheetId="5" state="visible" r:id="rId6"/>
    <sheet name="Notizzettel" sheetId="6" state="visible" r:id="rId7"/>
    <sheet name="einzelnes Veranstaltung von Kabarett in der Hochschule" sheetId="7" state="visible" r:id="rId8"/>
    <sheet name="Jahresbetrieb Hochschulkino" sheetId="8" state="visible" r:id="rId9"/>
    <sheet name="einzelne Semestereröffnungsparty" sheetId="9" state="visible" r:id="rId10"/>
    <sheet name="einzelne Veranstaltung Rock am Pavillion" sheetId="10" state="visible" r:id="rId11"/>
  </sheets>
  <calcPr iterateCount="100" refMode="A1" iterate="false" iterateDelta="0.0001"/>
</workbook>
</file>

<file path=xl/sharedStrings.xml><?xml version="1.0" encoding="utf-8"?>
<sst xmlns="http://schemas.openxmlformats.org/spreadsheetml/2006/main" count="1943" uniqueCount="279">
  <si>
    <t>Titel</t>
  </si>
  <si>
    <t>Einnahmen</t>
  </si>
  <si>
    <t>Ausgaben</t>
  </si>
  <si>
    <t>Saldo</t>
  </si>
  <si>
    <t>Studentinnen und Studentenschaft</t>
  </si>
  <si>
    <t>Studentinnen und Studenten</t>
  </si>
  <si>
    <t>Einnahmen durch Beiträge</t>
  </si>
  <si>
    <t>fehlende Einnahmen gemäß Härtefallordnung</t>
  </si>
  <si>
    <t>Studentinnen und Studentenrat</t>
  </si>
  <si>
    <t>Referate</t>
  </si>
  <si>
    <t>Referat Finanzen</t>
  </si>
  <si>
    <t>Sachmittel</t>
  </si>
  <si>
    <t>Geldverkehr</t>
  </si>
  <si>
    <t>Büromaterial</t>
  </si>
  <si>
    <t>Personalmittel</t>
  </si>
  <si>
    <t>Referatsleitung</t>
  </si>
  <si>
    <t>Reisekosten</t>
  </si>
  <si>
    <t>Schulungen</t>
  </si>
  <si>
    <t>Konferenzen</t>
  </si>
  <si>
    <t>Aufwandsentschädigungen für etwa X Stunden</t>
  </si>
  <si>
    <t>Stellvertretende Referatsleitung</t>
  </si>
  <si>
    <t>Mittel für Projekte</t>
  </si>
  <si>
    <t>Förderverein</t>
  </si>
  <si>
    <t>Referat Studentische Selbstverwaltung &amp; Organisation</t>
  </si>
  <si>
    <t>Ersatz- und Neuanschaffung</t>
  </si>
  <si>
    <t>Telefonkosten</t>
  </si>
  <si>
    <t>Besonderes Büromaterial</t>
  </si>
  <si>
    <t>Angestellte</t>
  </si>
  <si>
    <t>Leitung</t>
  </si>
  <si>
    <t>Stellvertretende Leitung</t>
  </si>
  <si>
    <t>Papierarme Verwaltung</t>
  </si>
  <si>
    <t>Bereich Semesterticket</t>
  </si>
  <si>
    <t>Verhandlungen zu den Semestertickets</t>
  </si>
  <si>
    <t>Semesterticketantragsmanagementsystem</t>
  </si>
  <si>
    <t>Bereich Administration Rechentechnik</t>
  </si>
  <si>
    <r>
      <t xml:space="preserve">Konten für Mitglieder der Studentische Vertretungen</t>
    </r>
    <r>
      <rPr>
        <rFont val="Calibri"/>
        <family val="2"/>
        <color rgb="00000000"/>
        <sz val="11"/>
        <vertAlign val="superscript"/>
      </rPr>
      <t xml:space="preserve">1</t>
    </r>
  </si>
  <si>
    <r>
      <t xml:space="preserve">Vernetzung der Arbeitsplätze</t>
    </r>
    <r>
      <rPr>
        <rFont val="Calibri"/>
        <family val="2"/>
        <color rgb="00000000"/>
        <sz val="11"/>
        <vertAlign val="superscript"/>
      </rPr>
      <t xml:space="preserve">2</t>
    </r>
  </si>
  <si>
    <t>Bereich Sitzungsleitung</t>
  </si>
  <si>
    <t>Antragsverwaltung</t>
  </si>
  <si>
    <t>Bereich Wahlen</t>
  </si>
  <si>
    <t>Werbung für Wahlen zu Organen der Studentinnen- und Studentenschaft</t>
  </si>
  <si>
    <t>Werbung für Wahlen Senat</t>
  </si>
  <si>
    <t>Werbung für Wahlen Erweiterter Senat</t>
  </si>
  <si>
    <t>Banner Hochschuleingangsbereich³</t>
  </si>
  <si>
    <t>Bereich Schulungen</t>
  </si>
  <si>
    <t>Konstituierungsseminar StuRa</t>
  </si>
  <si>
    <r>
      <t xml:space="preserve">8 Verschiedene Schulungen Studentische Vertretungen</t>
    </r>
    <r>
      <rPr>
        <rFont val="Calibri"/>
        <family val="2"/>
        <color rgb="00000000"/>
        <sz val="11"/>
        <vertAlign val="superscript"/>
      </rPr>
      <t xml:space="preserve">4</t>
    </r>
  </si>
  <si>
    <t>Bereich Umfragen</t>
  </si>
  <si>
    <t>5 Werbungen Bekanntgaben</t>
  </si>
  <si>
    <t>Softwarekosten/Spenden</t>
  </si>
  <si>
    <t>5 Umfragen</t>
  </si>
  <si>
    <t>Bereich WLAN</t>
  </si>
  <si>
    <t>Hilfe für die Nutzung des persönlichen Laptops (50 h)</t>
  </si>
  <si>
    <t>Achtung: SHK</t>
  </si>
  <si>
    <t>Aufwandsentschädigungen für etwa 60 Stunden</t>
  </si>
  <si>
    <t>Bereich Service</t>
  </si>
  <si>
    <t>Beitrag Gruppenausweis für Jugendherrbergen</t>
  </si>
  <si>
    <t>Drucker Internationaler Studentenausweis</t>
  </si>
  <si>
    <r>
      <t xml:space="preserve">Zuwendungen für externe Serviceangebote</t>
    </r>
    <r>
      <rPr>
        <rFont val="Calibri"/>
        <family val="2"/>
        <color rgb="00000000"/>
        <sz val="11"/>
        <vertAlign val="superscript"/>
      </rPr>
      <t xml:space="preserve">5</t>
    </r>
  </si>
  <si>
    <t>Servicezentrale StuRa</t>
  </si>
  <si>
    <t>Bereich Struktur</t>
  </si>
  <si>
    <r>
      <t xml:space="preserve">Gliederung der Studentinnen- und Studentenschaft</t>
    </r>
    <r>
      <rPr>
        <rFont val="Calibri"/>
        <family val="2"/>
        <color rgb="00000000"/>
        <sz val="11"/>
        <vertAlign val="superscript"/>
      </rPr>
      <t xml:space="preserve">6</t>
    </r>
  </si>
  <si>
    <t>Bereich Administration Wiki</t>
  </si>
  <si>
    <t>Einrichtung Grundstruktur Wiki des StuRa</t>
  </si>
  <si>
    <r>
      <t xml:space="preserve">InterWiki</t>
    </r>
    <r>
      <rPr>
        <rFont val="Calibri"/>
        <family val="2"/>
        <color rgb="00000000"/>
        <sz val="11"/>
        <vertAlign val="superscript"/>
      </rPr>
      <t xml:space="preserve">7</t>
    </r>
  </si>
  <si>
    <t>Bereich Koordination</t>
  </si>
  <si>
    <t>Aufgaben Umsetzungssystem</t>
  </si>
  <si>
    <t>Referat Studium</t>
  </si>
  <si>
    <r>
      <t xml:space="preserve">Gutachten durch Externe</t>
    </r>
    <r>
      <rPr>
        <rFont val="Calibri"/>
        <family val="2"/>
        <color rgb="00000000"/>
        <sz val="11"/>
        <vertAlign val="superscript"/>
      </rPr>
      <t xml:space="preserve">8</t>
    </r>
  </si>
  <si>
    <t>Selbbestimmteres Studieren</t>
  </si>
  <si>
    <t>Qualitätsprüfung Formblätter der Hochschule</t>
  </si>
  <si>
    <t>Bereich Prüfungen</t>
  </si>
  <si>
    <t>Rechtsgutachten durch Externe</t>
  </si>
  <si>
    <t>Dokumentation Prüfungsrecht</t>
  </si>
  <si>
    <t>Formulare rund um Prüfung</t>
  </si>
  <si>
    <t>Bereich Studienvielfalt</t>
  </si>
  <si>
    <t>2 Werbung Veranstaltung</t>
  </si>
  <si>
    <t>Bereich Praktika</t>
  </si>
  <si>
    <t>Zentrale Praktikaangebotsverwaltung</t>
  </si>
  <si>
    <t>Bereich Forschung</t>
  </si>
  <si>
    <t>Einbindung der Studierende in Forschungsprojekte</t>
  </si>
  <si>
    <t>Bereich Studium generale</t>
  </si>
  <si>
    <t>Einführung Studium generale</t>
  </si>
  <si>
    <t>Anpassung des Vorlesungsverzeichnisses für Dresden</t>
  </si>
  <si>
    <t>Bereich Studienende</t>
  </si>
  <si>
    <t>Erarbeitung Broschüre</t>
  </si>
  <si>
    <t>Bereich Zulassung</t>
  </si>
  <si>
    <t>Formulare rund um Zulassung und Immatrikulation</t>
  </si>
  <si>
    <t>Referat Hochschulpolitik</t>
  </si>
  <si>
    <t>Solidaritätsunterstützung</t>
  </si>
  <si>
    <t>Demonstration</t>
  </si>
  <si>
    <t>Bereich Fakultäten</t>
  </si>
  <si>
    <t>Fakultätsrahmenordnung</t>
  </si>
  <si>
    <t>Bereich Hochschule</t>
  </si>
  <si>
    <t>Studentisches Mitglied im Rektorat</t>
  </si>
  <si>
    <t>Bereich Land</t>
  </si>
  <si>
    <t>Besonderer Beitrag für Rechtsgutachten der KSS</t>
  </si>
  <si>
    <t>Novellierung des Hochschulgesetzes</t>
  </si>
  <si>
    <t>Bereich Bund</t>
  </si>
  <si>
    <t>Reisekosten (doppelt wegen Entfernung)</t>
  </si>
  <si>
    <t>Schaffung einer legitimierten Studentischen Vertretung auf Bundesebene</t>
  </si>
  <si>
    <t>Bereich Datenkultur</t>
  </si>
  <si>
    <t>Zensus11</t>
  </si>
  <si>
    <t>Bereich Gebühren</t>
  </si>
  <si>
    <t>Schutzgeldgebühr an Paul &amp; Marcus Straßenkampf*</t>
  </si>
  <si>
    <t>Bereich Geschlechtergerechtigkeit</t>
  </si>
  <si>
    <t>StuRa sucht Frau</t>
  </si>
  <si>
    <t>Bereich Antidiskriminierung</t>
  </si>
  <si>
    <t>Ausstiegsprogramm Lebensbundprinzip</t>
  </si>
  <si>
    <t>Aktion für Antifaschismus</t>
  </si>
  <si>
    <t>Aktion für Antirassismus</t>
  </si>
  <si>
    <t>Aktion für Antisexismus</t>
  </si>
  <si>
    <t>Bereich politische Bildung</t>
  </si>
  <si>
    <t>Infoveranstaltung Regierungsformen und Modelle</t>
  </si>
  <si>
    <t>Bereich studentische Hilfskräfte</t>
  </si>
  <si>
    <t>TarifIni</t>
  </si>
  <si>
    <t>Vertretung der Studentischen Hilfkräfte</t>
  </si>
  <si>
    <t>Bereich Ökologie</t>
  </si>
  <si>
    <t>Einrichten Plattform Fahrgemeinschaften</t>
  </si>
  <si>
    <t>Referat Soziales</t>
  </si>
  <si>
    <t>Sozialfond Dresden (Studentenwerk)</t>
  </si>
  <si>
    <t>Bereich Studienfinanzierung</t>
  </si>
  <si>
    <t>Elternunabhängiges BAföG</t>
  </si>
  <si>
    <t>Angebot zu Stipendien</t>
  </si>
  <si>
    <t>Bereich Lebensaufwand</t>
  </si>
  <si>
    <t>Informatinssammlung zu Finanziellen Notwendigkeiten</t>
  </si>
  <si>
    <t>Bereich Sozialberatung</t>
  </si>
  <si>
    <t>Informationsveranstalltung Angebote</t>
  </si>
  <si>
    <t>Bereich Studentenwerk</t>
  </si>
  <si>
    <t>Referat Qualitätsmanagement</t>
  </si>
  <si>
    <t>Qualitätsverbesserung</t>
  </si>
  <si>
    <t>Bereich Lehre</t>
  </si>
  <si>
    <t>Evaluation der Lehre</t>
  </si>
  <si>
    <t>Hochschuldidaktik</t>
  </si>
  <si>
    <t>Bereich Hochschulverwaltung</t>
  </si>
  <si>
    <t>Prüfung und Verbesserung zu Vordrucken der HTW Dresden</t>
  </si>
  <si>
    <t>Evaluation des Services</t>
  </si>
  <si>
    <t>Bereich Erstsemester</t>
  </si>
  <si>
    <t>Erstsemestereinführung durch StuRa</t>
  </si>
  <si>
    <t>Mentoring-Programm</t>
  </si>
  <si>
    <t>Bereich Bibliothek</t>
  </si>
  <si>
    <t>Bereich Studieren mit Behinderung</t>
  </si>
  <si>
    <t>Evaluation zum Studieren mit Behinderter und chronischen Krankheiten</t>
  </si>
  <si>
    <t>Bereich Studieren mit Kind</t>
  </si>
  <si>
    <t>Evaluation zur Kinderfreundlichkeit</t>
  </si>
  <si>
    <t>Bereich studentische Vertretung</t>
  </si>
  <si>
    <t>Information zu studentischen Organen, Club und Interessenvertretun</t>
  </si>
  <si>
    <t>Evaluation der Interessenvertretung Studentischer Vertretung</t>
  </si>
  <si>
    <t>Bereich Alumni</t>
  </si>
  <si>
    <t>Notwendigkeit und Zweckmäßigkeit</t>
  </si>
  <si>
    <t>Bereich eLearning</t>
  </si>
  <si>
    <t>Verbesserungsvorschläge Bildungsportal</t>
  </si>
  <si>
    <t>Referat Öffentlichkeitsarbeit</t>
  </si>
  <si>
    <t>Bereich Administration Website</t>
  </si>
  <si>
    <t>Domains</t>
  </si>
  <si>
    <t>Erscheinungsbild Website</t>
  </si>
  <si>
    <t>Gliederung, Strukturierung und Kategorisierung der Website</t>
  </si>
  <si>
    <t>Feets (Intern Extern Einrichten und Verwalten)</t>
  </si>
  <si>
    <t>Bereich Presse</t>
  </si>
  <si>
    <t>Pressemitteilungen erstellen und versenden</t>
  </si>
  <si>
    <t>Erstellen Presseverteiler</t>
  </si>
  <si>
    <t>Bereich Veranstalltung</t>
  </si>
  <si>
    <t>Neu und Ersatzanschaffung</t>
  </si>
  <si>
    <t>Tage der offenen Tür</t>
  </si>
  <si>
    <t>Lange Nacht der Wissenschaft</t>
  </si>
  <si>
    <t>Bereich Erscheinungsbild</t>
  </si>
  <si>
    <t>Gestalltungswettbewerbe (z.B. Logo, Plakate)</t>
  </si>
  <si>
    <t>Vorlagen (Kooperatedesign)</t>
  </si>
  <si>
    <t>Referat Internationales</t>
  </si>
  <si>
    <t>Bereich Sprachenangebot</t>
  </si>
  <si>
    <t>Nutzung Sprachangebot anderer Hochschulen</t>
  </si>
  <si>
    <t>Bereich Auslandsinteresse</t>
  </si>
  <si>
    <t>Partnerschaftliche Hochschule zu Fakultätsfesten</t>
  </si>
  <si>
    <t>Bereich Englisch für alle</t>
  </si>
  <si>
    <t>Absolventen- und Absolventinnenbefragung zu Englisch</t>
  </si>
  <si>
    <t>Bereich Partnerhochschulen</t>
  </si>
  <si>
    <t>Gewinnung neuer Partnerhochschulen</t>
  </si>
  <si>
    <t>Referat Kultur</t>
  </si>
  <si>
    <t>Semestereröffnungsparty</t>
  </si>
  <si>
    <t>Studententage Dresden</t>
  </si>
  <si>
    <t>Bereich Kabarett</t>
  </si>
  <si>
    <t>Kabarett in der Hochschule</t>
  </si>
  <si>
    <t>Bereich Kino</t>
  </si>
  <si>
    <t>Kino in der Hochschule</t>
  </si>
  <si>
    <t>Bereich Konzerte</t>
  </si>
  <si>
    <t>Rock am Pavillon</t>
  </si>
  <si>
    <t>Klassisches Konzert an der HTW Dresden</t>
  </si>
  <si>
    <t>Bereich Literatur</t>
  </si>
  <si>
    <t>Referat Sport</t>
  </si>
  <si>
    <t>Drachenboot (anteilig)</t>
  </si>
  <si>
    <t>Bereich Sportangebot</t>
  </si>
  <si>
    <t>Übungsleitung</t>
  </si>
  <si>
    <t>Sportgeräte</t>
  </si>
  <si>
    <t>Skilager</t>
  </si>
  <si>
    <t>Bereich Turniere</t>
  </si>
  <si>
    <t>Ausrüstung</t>
  </si>
  <si>
    <t>Ausrichtung</t>
  </si>
  <si>
    <t>Bereich Wettkämpfe</t>
  </si>
  <si>
    <t>Startgebühren</t>
  </si>
  <si>
    <t>Ausschüsse</t>
  </si>
  <si>
    <t>Ausschuss Grundordnungen der Studentinnen und Studentenschaft</t>
  </si>
  <si>
    <t>Ausschuss Ordnungen des Studentinnen und Studentenrates</t>
  </si>
  <si>
    <t>Ausschuss Finanzielles</t>
  </si>
  <si>
    <t>Ausschuss Tätigkeitsbeschreibung</t>
  </si>
  <si>
    <t>Beauftragte</t>
  </si>
  <si>
    <t>Beauftragung Gleichstellung</t>
  </si>
  <si>
    <t>Beauftragung Datenschutz</t>
  </si>
  <si>
    <t>Ausschüsse der Studentinnen und Studentenschaft</t>
  </si>
  <si>
    <t>Wahlausschuss der Studentinnen und Studentenschaft</t>
  </si>
  <si>
    <t>Härtefall der Studentinnen und Studentenschaft</t>
  </si>
  <si>
    <t>Fachschaftsräte</t>
  </si>
  <si>
    <t>Fachschaftsrat Bauingenieurwesen/Architektur</t>
  </si>
  <si>
    <t>Fachschaftsrat Elektrotechnik</t>
  </si>
  <si>
    <t>Fachschaftsrat Geoinformation</t>
  </si>
  <si>
    <t>Fachschaftsrat Gestaltung</t>
  </si>
  <si>
    <t>Fachschaftsrat Informatik/Mathematik</t>
  </si>
  <si>
    <t>Fachschaftsrat Landbau/Landespflege</t>
  </si>
  <si>
    <t>Fachschaftsrat Maschinenbau/Verfahrenstechnik</t>
  </si>
  <si>
    <t>Fachschaftsrat Wirtschaftswissenschaften</t>
  </si>
  <si>
    <t>Vertretungen der Studentinnen und Studenten in der Hochschule</t>
  </si>
  <si>
    <t>Senat</t>
  </si>
  <si>
    <t>Senatskommission Lehre und Studium</t>
  </si>
  <si>
    <t>Senatskommission Forschung</t>
  </si>
  <si>
    <t>Senatskommission Bibliothek</t>
  </si>
  <si>
    <t>Senatskommission Hochschulmarketing</t>
  </si>
  <si>
    <t>Erweiterter Senat</t>
  </si>
  <si>
    <t>Rektorat</t>
  </si>
  <si>
    <t>Hochschulrat</t>
  </si>
  <si>
    <t>Gleichstellungsbeauftragte</t>
  </si>
  <si>
    <t>Wahlausschuss der Hochschule</t>
  </si>
  <si>
    <t>Konferenz Sächsischer Studierendenschaften</t>
  </si>
  <si>
    <t>Finanzvereinbarung</t>
  </si>
  <si>
    <t>Bildungswerk</t>
  </si>
  <si>
    <t>Domain (kss-sachsen.de)</t>
  </si>
  <si>
    <t>Interessenvertretungen der Studentinnen und Studentenschaft</t>
  </si>
  <si>
    <t>Aktionsbündnis gegen Studiengebühren</t>
  </si>
  <si>
    <t>Bereiche</t>
  </si>
  <si>
    <t>Jährlich regelmäßig organisierte Treffen aller studentischen Vertretungen</t>
  </si>
  <si>
    <t>Bereich Datenschutz</t>
  </si>
  <si>
    <t>Schulung</t>
  </si>
  <si>
    <t>Konferenz</t>
  </si>
  <si>
    <t>*</t>
  </si>
  <si>
    <t>Test zur Sorgfalt der Kontrolle</t>
  </si>
  <si>
    <t>Konten sollen für IMAP, Speicherplatz dienen.</t>
  </si>
  <si>
    <t>Nutzung von Benutzerinnen- und Benutzerprofilen an alle Rechnern einrichten.</t>
  </si>
  <si>
    <t>In Kooperation mit der Hochschule (Trägt 2/3 der Kosten)</t>
  </si>
  <si>
    <t>Veranstaltungen siehe Wiki (Bereich Schulungen)</t>
  </si>
  <si>
    <t>Zuwendung für einzelne Projekte externe Servicestellen für Studentinnen und Studenten.</t>
  </si>
  <si>
    <t>Strukturdebatte (weiter Erläuterung folgt).</t>
  </si>
  <si>
    <t>Verknüpfung verschiedener Wikis (StuRa, KSS, u.s.w.).</t>
  </si>
  <si>
    <t>Für Gutachten zu Ordnungen u.ä. durch externen Sachverstand.</t>
  </si>
  <si>
    <t>Bildungswerk der KSS</t>
  </si>
  <si>
    <t>20 Jahre StuRa</t>
  </si>
  <si>
    <t>Definition der Begiffe in Finanzordnung!! (Büromaterial, Rechtsgutachten, Konferenzen, Schulung, Reisekosten)</t>
  </si>
  <si>
    <t>Wikileaks weiterführen</t>
  </si>
  <si>
    <t>Grundpreis für das Kabarett Herkuleskeule (Schauspiel mit Technik)</t>
  </si>
  <si>
    <t>Eintritt (4 € x 200 Personen)</t>
  </si>
  <si>
    <t>Preis entsprechend des anteiligen (Hälfte) Eintritts für das Kabarett Herkuleskeule</t>
  </si>
  <si>
    <t>Verkauf Getränke</t>
  </si>
  <si>
    <t>Einkauf Getränke</t>
  </si>
  <si>
    <t>Preis entsprechend des anteiligen (¾) Eintritts für Unikino</t>
  </si>
  <si>
    <t>Eintritt (2 € x 12 veranstaltungen x durchschnittlich 20 Personen + 0,50 € x X Personen/Semester)</t>
  </si>
  <si>
    <t>Eintritt (2 € x 600 Personen)</t>
  </si>
  <si>
    <t>Einkauf Getränke; Miete für Gerätschaften (Kühlschränke usw.)</t>
  </si>
  <si>
    <t>Personal Bar (etwa 7 Personen x 7 €/h x 8 h)</t>
  </si>
  <si>
    <t>Garderobe (Miete)</t>
  </si>
  <si>
    <t>Personal Garderobe (etwa 2 Personen x 7 €/h x 8 h)</t>
  </si>
  <si>
    <t>Gebühr für Garderobe (0,50 € x 500 Personen)</t>
  </si>
  <si>
    <t>Miete</t>
  </si>
  <si>
    <t>Werbung</t>
  </si>
  <si>
    <t>Technik (Ton- und Lichtanlage)</t>
  </si>
  <si>
    <t>Sicherheitsdienst</t>
  </si>
  <si>
    <t>Eintritt (0 € x 300 Personen)</t>
  </si>
  <si>
    <t>Gage (3 Bands x 250 €)</t>
  </si>
  <si>
    <t>Verpflegung (Bands und Personal)</t>
  </si>
  <si>
    <t>Einkauf Getränke und Grillgut</t>
  </si>
  <si>
    <t>Verkauf Getränke und Grillgut</t>
  </si>
  <si>
    <t>Holz mit Fackeln (Sommer) oder Heizpilze (Miete + Gas)</t>
  </si>
  <si>
    <t>Werbung (Plakate usw.)</t>
  </si>
</sst>
</file>

<file path=xl/styles.xml><?xml version="1.0" encoding="utf-8"?>
<styleSheet xmlns="http://schemas.openxmlformats.org/spreadsheetml/2006/main">
  <numFmts count="2">
    <numFmt formatCode="GENERAL" numFmtId="164"/>
    <numFmt formatCode="#,##0.00\ [$€-407];[RED]\-#,##0.00\ [$€-407]" numFmtId="165"/>
  </numFmts>
  <fonts count="5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  <vertAlign val="superscript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0" numFmtId="164" xfId="0"/>
    <xf applyAlignment="false" applyBorder="true" applyFont="tru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9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4705882352941"/>
    <col collapsed="false" hidden="false" max="4" min="4" style="0" width="44.4745098039216"/>
    <col collapsed="false" hidden="false" max="5" min="5" style="0" width="36.3137254901961"/>
    <col collapsed="false" hidden="false" max="6" min="6" style="0" width="26.7490196078431"/>
    <col collapsed="false" hidden="false" max="7" min="7" style="0" width="37.0392156862745"/>
    <col collapsed="false" hidden="false" max="8" min="8" style="0" width="43.3176470588235"/>
    <col collapsed="false" hidden="false" max="9" min="9" style="0" width="6.50980392156863"/>
    <col collapsed="false" hidden="false" max="10" min="10" style="0" width="12.6862745098039"/>
    <col collapsed="false" hidden="false" max="11" min="11" style="0" width="10.2980392156863"/>
    <col collapsed="false" hidden="false" max="12" min="12" style="0" width="9.24313725490196"/>
    <col collapsed="false" hidden="false" max="13" min="13" style="0" width="8.01176470588235"/>
    <col collapsed="false" hidden="false" max="1025" min="14" style="0" width="8.64705882352941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SUM(K3:K940)</f>
        <v>20200</v>
      </c>
      <c r="L2" s="0" t="n">
        <f aca="false">SUM(L3:L940)</f>
        <v>111010</v>
      </c>
      <c r="M2" s="0" t="n">
        <f aca="false">K2-L2</f>
        <v>-90810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9.081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15600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0" t="s">
        <v>14</v>
      </c>
    </row>
    <row collapsed="false" customFormat="false" customHeight="false" hidden="false" ht="14" outlineLevel="0" r="274">
      <c r="G274" s="0" t="s">
        <v>28</v>
      </c>
    </row>
    <row collapsed="false" customFormat="false" customHeight="false" hidden="false" ht="14" outlineLevel="0" r="275">
      <c r="H275" s="0" t="s">
        <v>16</v>
      </c>
      <c r="I275" s="0" t="n">
        <v>2</v>
      </c>
      <c r="J275" s="0" t="s">
        <v>17</v>
      </c>
      <c r="L275" s="0" t="n">
        <f aca="false">I275*Kostensatz!$A$2</f>
        <v>200</v>
      </c>
    </row>
    <row collapsed="false" customFormat="false" customHeight="false" hidden="false" ht="14" outlineLevel="0" r="276">
      <c r="H276" s="0" t="s">
        <v>16</v>
      </c>
      <c r="I276" s="0" t="n">
        <v>3</v>
      </c>
      <c r="J276" s="0" t="s">
        <v>18</v>
      </c>
      <c r="L276" s="0" t="n">
        <f aca="false">I276*Kostensatz!$A$3</f>
        <v>150</v>
      </c>
    </row>
    <row collapsed="false" customFormat="false" customHeight="false" hidden="false" ht="14" outlineLevel="0" r="277">
      <c r="H277" s="0" t="s">
        <v>19</v>
      </c>
    </row>
    <row collapsed="false" customFormat="false" customHeight="false" hidden="false" ht="14" outlineLevel="0" r="278">
      <c r="G278" s="0" t="s">
        <v>29</v>
      </c>
    </row>
    <row collapsed="false" customFormat="false" customHeight="false" hidden="false" ht="14" outlineLevel="0" r="279">
      <c r="H279" s="0" t="s">
        <v>16</v>
      </c>
      <c r="I279" s="0" t="n">
        <v>2</v>
      </c>
      <c r="J279" s="0" t="s">
        <v>17</v>
      </c>
      <c r="L279" s="0" t="n">
        <f aca="false">I279*Kostensatz!$A$2</f>
        <v>200</v>
      </c>
    </row>
    <row collapsed="false" customFormat="false" customHeight="false" hidden="false" ht="14" outlineLevel="0" r="280">
      <c r="H280" s="0" t="s">
        <v>16</v>
      </c>
      <c r="I280" s="0" t="n">
        <v>3</v>
      </c>
      <c r="J280" s="0" t="s">
        <v>18</v>
      </c>
      <c r="L280" s="0" t="n">
        <f aca="false">I280*Kostensatz!$A$3</f>
        <v>150</v>
      </c>
    </row>
    <row collapsed="false" customFormat="false" customHeight="false" hidden="false" ht="14" outlineLevel="0" r="281">
      <c r="H281" s="0" t="s">
        <v>19</v>
      </c>
    </row>
    <row collapsed="false" customFormat="false" customHeight="false" hidden="false" ht="14" outlineLevel="0" r="282">
      <c r="F282" s="0" t="s">
        <v>21</v>
      </c>
    </row>
    <row collapsed="false" customFormat="false" customHeight="false" hidden="false" ht="14" outlineLevel="0" r="283">
      <c r="G283" s="0" t="s">
        <v>92</v>
      </c>
      <c r="L283" s="0" t="n">
        <v>300</v>
      </c>
    </row>
    <row collapsed="false" customFormat="false" customHeight="false" hidden="false" ht="14" outlineLevel="0" r="284">
      <c r="E284" s="0" t="s">
        <v>93</v>
      </c>
    </row>
    <row collapsed="false" customFormat="false" customHeight="false" hidden="false" ht="14" outlineLevel="0" r="285">
      <c r="F285" s="0" t="s">
        <v>11</v>
      </c>
    </row>
    <row collapsed="false" customFormat="false" customHeight="false" hidden="false" ht="14" outlineLevel="0" r="286">
      <c r="F286" s="2"/>
      <c r="G286" s="0" t="s">
        <v>72</v>
      </c>
      <c r="L286" s="0" t="n">
        <v>500</v>
      </c>
    </row>
    <row collapsed="false" customFormat="false" customHeight="false" hidden="false" ht="14" outlineLevel="0" r="287">
      <c r="F287" s="2"/>
      <c r="G287" s="0" t="s">
        <v>13</v>
      </c>
      <c r="L287" s="0" t="n">
        <v>50</v>
      </c>
    </row>
    <row collapsed="false" customFormat="false" customHeight="false" hidden="false" ht="14" outlineLevel="0" r="288">
      <c r="F288" s="0" t="s">
        <v>14</v>
      </c>
    </row>
    <row collapsed="false" customFormat="false" customHeight="false" hidden="false" ht="14" outlineLevel="0" r="289">
      <c r="G289" s="0" t="s">
        <v>28</v>
      </c>
    </row>
    <row collapsed="false" customFormat="false" customHeight="false" hidden="false" ht="14" outlineLevel="0" r="290">
      <c r="H290" s="0" t="s">
        <v>16</v>
      </c>
      <c r="I290" s="0" t="n">
        <v>3</v>
      </c>
      <c r="J290" s="0" t="s">
        <v>17</v>
      </c>
      <c r="L290" s="0" t="n">
        <f aca="false">I290*Kostensatz!$A$2</f>
        <v>300</v>
      </c>
    </row>
    <row collapsed="false" customFormat="false" customHeight="false" hidden="false" ht="14" outlineLevel="0" r="291">
      <c r="H291" s="0" t="s">
        <v>16</v>
      </c>
      <c r="I291" s="0" t="n">
        <v>3</v>
      </c>
      <c r="J291" s="0" t="s">
        <v>18</v>
      </c>
      <c r="L291" s="0" t="n">
        <f aca="false">I291*Kostensatz!$A$3</f>
        <v>150</v>
      </c>
    </row>
    <row collapsed="false" customFormat="false" customHeight="false" hidden="false" ht="14" outlineLevel="0" r="292">
      <c r="H292" s="0" t="s">
        <v>19</v>
      </c>
    </row>
    <row collapsed="false" customFormat="false" customHeight="false" hidden="false" ht="14" outlineLevel="0" r="293">
      <c r="G293" s="0" t="s">
        <v>29</v>
      </c>
    </row>
    <row collapsed="false" customFormat="false" customHeight="false" hidden="false" ht="14" outlineLevel="0" r="294">
      <c r="H294" s="0" t="s">
        <v>16</v>
      </c>
      <c r="I294" s="0" t="n">
        <v>3</v>
      </c>
      <c r="J294" s="0" t="s">
        <v>17</v>
      </c>
      <c r="L294" s="0" t="n">
        <f aca="false">I294*Kostensatz!$A$2</f>
        <v>300</v>
      </c>
    </row>
    <row collapsed="false" customFormat="false" customHeight="false" hidden="false" ht="14" outlineLevel="0" r="295">
      <c r="H295" s="0" t="s">
        <v>16</v>
      </c>
      <c r="I295" s="0" t="n">
        <v>3</v>
      </c>
      <c r="J295" s="0" t="s">
        <v>18</v>
      </c>
      <c r="L295" s="0" t="n">
        <f aca="false">I295*Kostensatz!$A$3</f>
        <v>150</v>
      </c>
    </row>
    <row collapsed="false" customFormat="false" customHeight="false" hidden="false" ht="14" outlineLevel="0" r="296">
      <c r="H296" s="0" t="s">
        <v>19</v>
      </c>
    </row>
    <row collapsed="false" customFormat="false" customHeight="false" hidden="false" ht="14" outlineLevel="0" r="297">
      <c r="F297" s="0" t="s">
        <v>21</v>
      </c>
    </row>
    <row collapsed="false" customFormat="false" customHeight="false" hidden="false" ht="14" outlineLevel="0" r="298">
      <c r="G298" s="0" t="s">
        <v>94</v>
      </c>
      <c r="L298" s="0" t="n">
        <v>1000</v>
      </c>
    </row>
    <row collapsed="false" customFormat="false" customHeight="false" hidden="false" ht="14" outlineLevel="0" r="299">
      <c r="E299" s="0" t="s">
        <v>95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1">
      <c r="F301" s="2"/>
      <c r="G301" s="0" t="s">
        <v>96</v>
      </c>
      <c r="L301" s="0" t="n">
        <v>200</v>
      </c>
    </row>
    <row collapsed="false" customFormat="false" customHeight="false" hidden="false" ht="14" outlineLevel="0" r="302">
      <c r="F302" s="2"/>
      <c r="G302" s="0" t="s">
        <v>13</v>
      </c>
      <c r="L302" s="0" t="n">
        <v>200</v>
      </c>
    </row>
    <row collapsed="false" customFormat="false" customHeight="false" hidden="false" ht="14" outlineLevel="0" r="303">
      <c r="F303" s="0" t="s">
        <v>14</v>
      </c>
    </row>
    <row collapsed="false" customFormat="false" customHeight="false" hidden="false" ht="14" outlineLevel="0" r="304">
      <c r="G304" s="0" t="s">
        <v>28</v>
      </c>
    </row>
    <row collapsed="false" customFormat="false" customHeight="false" hidden="false" ht="14" outlineLevel="0" r="305">
      <c r="H305" s="0" t="s">
        <v>16</v>
      </c>
      <c r="I305" s="0" t="n">
        <v>3</v>
      </c>
      <c r="J305" s="0" t="s">
        <v>17</v>
      </c>
      <c r="L305" s="0" t="n">
        <f aca="false">I305*Kostensatz!$A$2</f>
        <v>300</v>
      </c>
    </row>
    <row collapsed="false" customFormat="false" customHeight="false" hidden="false" ht="14" outlineLevel="0" r="306">
      <c r="H306" s="0" t="s">
        <v>16</v>
      </c>
      <c r="I306" s="0" t="n">
        <v>3</v>
      </c>
      <c r="J306" s="0" t="s">
        <v>18</v>
      </c>
      <c r="L306" s="0" t="n">
        <f aca="false">I306*Kostensatz!$A$3</f>
        <v>150</v>
      </c>
    </row>
    <row collapsed="false" customFormat="false" customHeight="false" hidden="false" ht="14" outlineLevel="0" r="307">
      <c r="H307" s="0" t="s">
        <v>19</v>
      </c>
    </row>
    <row collapsed="false" customFormat="false" customHeight="false" hidden="false" ht="14" outlineLevel="0" r="308">
      <c r="G308" s="0" t="s">
        <v>29</v>
      </c>
    </row>
    <row collapsed="false" customFormat="false" customHeight="false" hidden="false" ht="14" outlineLevel="0" r="309">
      <c r="H309" s="0" t="s">
        <v>16</v>
      </c>
      <c r="I309" s="0" t="n">
        <v>3</v>
      </c>
      <c r="J309" s="0" t="s">
        <v>17</v>
      </c>
      <c r="L309" s="0" t="n">
        <f aca="false">I309*Kostensatz!$A$2</f>
        <v>300</v>
      </c>
    </row>
    <row collapsed="false" customFormat="false" customHeight="false" hidden="false" ht="14" outlineLevel="0" r="310">
      <c r="H310" s="0" t="s">
        <v>16</v>
      </c>
      <c r="I310" s="0" t="n">
        <v>3</v>
      </c>
      <c r="J310" s="0" t="s">
        <v>18</v>
      </c>
      <c r="L310" s="0" t="n">
        <f aca="false">I310*Kostensatz!$A$3</f>
        <v>150</v>
      </c>
    </row>
    <row collapsed="false" customFormat="false" customHeight="false" hidden="false" ht="14" outlineLevel="0" r="311">
      <c r="H311" s="0" t="s">
        <v>19</v>
      </c>
    </row>
    <row collapsed="false" customFormat="false" customHeight="false" hidden="false" ht="14" outlineLevel="0" r="312">
      <c r="F312" s="0" t="s">
        <v>21</v>
      </c>
    </row>
    <row collapsed="false" customFormat="false" customHeight="false" hidden="false" ht="14" outlineLevel="0" r="313">
      <c r="G313" s="0" t="s">
        <v>97</v>
      </c>
      <c r="L313" s="0" t="n">
        <v>1000</v>
      </c>
    </row>
    <row collapsed="false" customFormat="false" customHeight="false" hidden="false" ht="14" outlineLevel="0" r="314">
      <c r="E314" s="0" t="s">
        <v>98</v>
      </c>
    </row>
    <row collapsed="false" customFormat="false" customHeight="false" hidden="false" ht="14" outlineLevel="0" r="315">
      <c r="F315" s="0" t="s">
        <v>11</v>
      </c>
    </row>
    <row collapsed="false" customFormat="false" customHeight="false" hidden="false" ht="14" outlineLevel="0" r="316">
      <c r="F316" s="2"/>
      <c r="G316" s="0" t="s">
        <v>96</v>
      </c>
      <c r="L316" s="0" t="n">
        <v>200</v>
      </c>
    </row>
    <row collapsed="false" customFormat="false" customHeight="false" hidden="false" ht="14" outlineLevel="0" r="317">
      <c r="F317" s="2"/>
      <c r="G317" s="0" t="s">
        <v>13</v>
      </c>
      <c r="L317" s="0" t="n">
        <v>200</v>
      </c>
    </row>
    <row collapsed="false" customFormat="false" customHeight="false" hidden="false" ht="14" outlineLevel="0" r="318">
      <c r="F318" s="0" t="s">
        <v>14</v>
      </c>
    </row>
    <row collapsed="false" customFormat="false" customHeight="false" hidden="false" ht="14" outlineLevel="0" r="319">
      <c r="G319" s="0" t="s">
        <v>28</v>
      </c>
    </row>
    <row collapsed="false" customFormat="false" customHeight="false" hidden="false" ht="14" outlineLevel="0" r="320">
      <c r="H320" s="0" t="s">
        <v>16</v>
      </c>
      <c r="I320" s="0" t="n">
        <v>2</v>
      </c>
      <c r="J320" s="0" t="s">
        <v>17</v>
      </c>
      <c r="L320" s="0" t="n">
        <f aca="false">I320*Kostensatz!$A$2</f>
        <v>200</v>
      </c>
    </row>
    <row collapsed="false" customFormat="false" customHeight="false" hidden="false" ht="14" outlineLevel="0" r="321">
      <c r="H321" s="0" t="s">
        <v>99</v>
      </c>
      <c r="I321" s="0" t="n">
        <v>4</v>
      </c>
      <c r="J321" s="0" t="s">
        <v>18</v>
      </c>
      <c r="L321" s="0" t="n">
        <f aca="false">I321*Kostensatz!$A$3</f>
        <v>200</v>
      </c>
    </row>
    <row collapsed="false" customFormat="false" customHeight="false" hidden="false" ht="14" outlineLevel="0" r="322">
      <c r="H322" s="0" t="s">
        <v>19</v>
      </c>
    </row>
    <row collapsed="false" customFormat="false" customHeight="false" hidden="false" ht="14" outlineLevel="0" r="323">
      <c r="G323" s="0" t="s">
        <v>29</v>
      </c>
    </row>
    <row collapsed="false" customFormat="false" customHeight="false" hidden="false" ht="14" outlineLevel="0" r="324">
      <c r="H324" s="0" t="s">
        <v>16</v>
      </c>
      <c r="I324" s="0" t="n">
        <v>2</v>
      </c>
      <c r="J324" s="0" t="s">
        <v>17</v>
      </c>
      <c r="L324" s="0" t="n">
        <f aca="false">I324*Kostensatz!$A$2</f>
        <v>200</v>
      </c>
    </row>
    <row collapsed="false" customFormat="false" customHeight="false" hidden="false" ht="14" outlineLevel="0" r="325">
      <c r="H325" s="0" t="s">
        <v>99</v>
      </c>
      <c r="I325" s="0" t="n">
        <v>4</v>
      </c>
      <c r="J325" s="0" t="s">
        <v>18</v>
      </c>
      <c r="L325" s="0" t="n">
        <f aca="false">I325*Kostensatz!$A$3</f>
        <v>200</v>
      </c>
    </row>
    <row collapsed="false" customFormat="false" customHeight="false" hidden="false" ht="14" outlineLevel="0" r="326">
      <c r="H326" s="0" t="s">
        <v>19</v>
      </c>
    </row>
    <row collapsed="false" customFormat="false" customHeight="false" hidden="false" ht="14" outlineLevel="0" r="327">
      <c r="F327" s="0" t="s">
        <v>21</v>
      </c>
    </row>
    <row collapsed="false" customFormat="false" customHeight="false" hidden="false" ht="14" outlineLevel="0" r="328">
      <c r="G328" s="0" t="s">
        <v>100</v>
      </c>
      <c r="L328" s="0" t="n">
        <v>250</v>
      </c>
    </row>
    <row collapsed="false" customFormat="false" customHeight="false" hidden="false" ht="14" outlineLevel="0" r="329">
      <c r="E329" s="0" t="s">
        <v>101</v>
      </c>
    </row>
    <row collapsed="false" customFormat="false" customHeight="false" hidden="false" ht="14" outlineLevel="0" r="330">
      <c r="F330" s="0" t="s">
        <v>11</v>
      </c>
    </row>
    <row collapsed="false" customFormat="false" customHeight="false" hidden="false" ht="14" outlineLevel="0" r="331">
      <c r="F331" s="2"/>
      <c r="L331" s="0" t="n">
        <v>0</v>
      </c>
    </row>
    <row collapsed="false" customFormat="false" customHeight="false" hidden="false" ht="14" outlineLevel="0" r="332">
      <c r="F332" s="0" t="s">
        <v>14</v>
      </c>
    </row>
    <row collapsed="false" customFormat="false" customHeight="false" hidden="false" ht="14" outlineLevel="0" r="333">
      <c r="G333" s="0" t="s">
        <v>28</v>
      </c>
    </row>
    <row collapsed="false" customFormat="false" customHeight="false" hidden="false" ht="14" outlineLevel="0" r="334">
      <c r="H334" s="0" t="s">
        <v>16</v>
      </c>
      <c r="I334" s="0" t="n">
        <v>2</v>
      </c>
      <c r="J334" s="0" t="s">
        <v>17</v>
      </c>
      <c r="L334" s="0" t="n">
        <f aca="false">I334*Kostensatz!$A$2</f>
        <v>200</v>
      </c>
    </row>
    <row collapsed="false" customFormat="false" customHeight="false" hidden="false" ht="14" outlineLevel="0" r="335">
      <c r="H335" s="0" t="s">
        <v>16</v>
      </c>
      <c r="I335" s="0" t="n">
        <v>2</v>
      </c>
      <c r="J335" s="0" t="s">
        <v>18</v>
      </c>
      <c r="L335" s="0" t="n">
        <f aca="false">I335*Kostensatz!$A$3</f>
        <v>100</v>
      </c>
    </row>
    <row collapsed="false" customFormat="false" customHeight="false" hidden="false" ht="14" outlineLevel="0" r="336">
      <c r="H336" s="0" t="s">
        <v>19</v>
      </c>
    </row>
    <row collapsed="false" customFormat="false" customHeight="false" hidden="false" ht="14" outlineLevel="0" r="337">
      <c r="F337" s="0" t="s">
        <v>21</v>
      </c>
    </row>
    <row collapsed="false" customFormat="false" customHeight="false" hidden="false" ht="14" outlineLevel="0" r="338">
      <c r="G338" s="0" t="s">
        <v>102</v>
      </c>
      <c r="L338" s="0" t="n">
        <v>150</v>
      </c>
    </row>
    <row collapsed="false" customFormat="false" customHeight="false" hidden="false" ht="14" outlineLevel="0" r="339">
      <c r="E339" s="0" t="s">
        <v>103</v>
      </c>
    </row>
    <row collapsed="false" customFormat="false" customHeight="false" hidden="false" ht="14" outlineLevel="0" r="340">
      <c r="F340" s="0" t="s">
        <v>11</v>
      </c>
    </row>
    <row collapsed="false" customFormat="false" customHeight="false" hidden="false" ht="14" outlineLevel="0" r="341">
      <c r="F341" s="2"/>
      <c r="G341" s="0" t="s">
        <v>72</v>
      </c>
      <c r="L341" s="0" t="n">
        <v>100</v>
      </c>
    </row>
    <row collapsed="false" customFormat="false" customHeight="false" hidden="false" ht="14" outlineLevel="0" r="342">
      <c r="F342" s="0" t="s">
        <v>14</v>
      </c>
    </row>
    <row collapsed="false" customFormat="false" customHeight="false" hidden="false" ht="14" outlineLevel="0" r="343">
      <c r="G343" s="0" t="s">
        <v>28</v>
      </c>
    </row>
    <row collapsed="false" customFormat="false" customHeight="false" hidden="false" ht="14" outlineLevel="0" r="344">
      <c r="H344" s="0" t="s">
        <v>16</v>
      </c>
      <c r="I344" s="0" t="n">
        <v>1</v>
      </c>
      <c r="J344" s="0" t="s">
        <v>17</v>
      </c>
      <c r="L344" s="0" t="n">
        <f aca="false">I344*Kostensatz!$A$2</f>
        <v>100</v>
      </c>
    </row>
    <row collapsed="false" customFormat="false" customHeight="false" hidden="false" ht="14" outlineLevel="0" r="345">
      <c r="H345" s="0" t="s">
        <v>16</v>
      </c>
      <c r="I345" s="0" t="n">
        <v>2</v>
      </c>
      <c r="J345" s="0" t="s">
        <v>18</v>
      </c>
      <c r="L345" s="0" t="n">
        <f aca="false">I345*Kostensatz!$A$3</f>
        <v>100</v>
      </c>
    </row>
    <row collapsed="false" customFormat="false" customHeight="false" hidden="false" ht="14" outlineLevel="0" r="346">
      <c r="H346" s="0" t="s">
        <v>19</v>
      </c>
    </row>
    <row collapsed="false" customFormat="false" customHeight="false" hidden="false" ht="14" outlineLevel="0" r="347">
      <c r="F347" s="0" t="s">
        <v>21</v>
      </c>
    </row>
    <row collapsed="false" customFormat="false" customHeight="false" hidden="false" ht="14" outlineLevel="0" r="348">
      <c r="G348" s="0" t="s">
        <v>104</v>
      </c>
      <c r="L348" s="0" t="n">
        <v>100</v>
      </c>
    </row>
    <row collapsed="false" customFormat="false" customHeight="false" hidden="false" ht="14" outlineLevel="0" r="349">
      <c r="E349" s="0" t="s">
        <v>105</v>
      </c>
    </row>
    <row collapsed="false" customFormat="false" customHeight="false" hidden="false" ht="14" outlineLevel="0" r="350">
      <c r="F350" s="0" t="s">
        <v>11</v>
      </c>
    </row>
    <row collapsed="false" customFormat="false" customHeight="false" hidden="false" ht="14" outlineLevel="0" r="351">
      <c r="F351" s="2"/>
      <c r="G351" s="0" t="s">
        <v>13</v>
      </c>
      <c r="L351" s="0" t="n">
        <v>100</v>
      </c>
    </row>
    <row collapsed="false" customFormat="false" customHeight="false" hidden="false" ht="14" outlineLevel="0" r="352">
      <c r="F352" s="0" t="s">
        <v>14</v>
      </c>
    </row>
    <row collapsed="false" customFormat="false" customHeight="false" hidden="false" ht="14" outlineLevel="0" r="353">
      <c r="G353" s="0" t="s">
        <v>28</v>
      </c>
    </row>
    <row collapsed="false" customFormat="false" customHeight="false" hidden="false" ht="14" outlineLevel="0" r="354">
      <c r="H354" s="0" t="s">
        <v>16</v>
      </c>
      <c r="I354" s="0" t="n">
        <v>1</v>
      </c>
      <c r="J354" s="0" t="s">
        <v>17</v>
      </c>
      <c r="L354" s="0" t="n">
        <f aca="false">I354*Kostensatz!$A$2</f>
        <v>100</v>
      </c>
    </row>
    <row collapsed="false" customFormat="false" customHeight="false" hidden="false" ht="14" outlineLevel="0" r="355">
      <c r="H355" s="0" t="s">
        <v>16</v>
      </c>
      <c r="I355" s="0" t="n">
        <v>1</v>
      </c>
      <c r="J355" s="0" t="s">
        <v>18</v>
      </c>
      <c r="L355" s="0" t="n">
        <f aca="false">I355*Kostensatz!$A$3</f>
        <v>50</v>
      </c>
    </row>
    <row collapsed="false" customFormat="false" customHeight="false" hidden="false" ht="14" outlineLevel="0" r="356">
      <c r="H356" s="0" t="s">
        <v>19</v>
      </c>
    </row>
    <row collapsed="false" customFormat="false" customHeight="false" hidden="false" ht="14" outlineLevel="0" r="357">
      <c r="F357" s="0" t="s">
        <v>21</v>
      </c>
    </row>
    <row collapsed="false" customFormat="false" customHeight="false" hidden="false" ht="14" outlineLevel="0" r="358">
      <c r="G358" s="0" t="s">
        <v>106</v>
      </c>
      <c r="L358" s="0" t="n">
        <v>100</v>
      </c>
    </row>
    <row collapsed="false" customFormat="false" customHeight="false" hidden="false" ht="14" outlineLevel="0" r="359">
      <c r="E359" s="0" t="s">
        <v>107</v>
      </c>
    </row>
    <row collapsed="false" customFormat="false" customHeight="false" hidden="false" ht="14" outlineLevel="0" r="360">
      <c r="F360" s="0" t="s">
        <v>11</v>
      </c>
    </row>
    <row collapsed="false" customFormat="false" customHeight="false" hidden="false" ht="14" outlineLevel="0" r="361">
      <c r="F361" s="2"/>
      <c r="G361" s="0" t="s">
        <v>13</v>
      </c>
      <c r="L361" s="0" t="n">
        <v>50</v>
      </c>
    </row>
    <row collapsed="false" customFormat="false" customHeight="false" hidden="false" ht="14" outlineLevel="0" r="362">
      <c r="F362" s="2"/>
      <c r="G362" s="0" t="s">
        <v>108</v>
      </c>
      <c r="L362" s="0" t="n">
        <v>50</v>
      </c>
    </row>
    <row collapsed="false" customFormat="false" customHeight="false" hidden="false" ht="14" outlineLevel="0" r="363">
      <c r="F363" s="2"/>
      <c r="G363" s="0" t="s">
        <v>109</v>
      </c>
      <c r="L363" s="0" t="n">
        <v>200</v>
      </c>
    </row>
    <row collapsed="false" customFormat="false" customHeight="false" hidden="false" ht="14" outlineLevel="0" r="364">
      <c r="F364" s="2"/>
      <c r="G364" s="0" t="s">
        <v>110</v>
      </c>
      <c r="L364" s="0" t="n">
        <v>100</v>
      </c>
    </row>
    <row collapsed="false" customFormat="false" customHeight="false" hidden="false" ht="14" outlineLevel="0" r="365">
      <c r="F365" s="2"/>
      <c r="G365" s="0" t="s">
        <v>111</v>
      </c>
      <c r="L365" s="0" t="n">
        <v>100</v>
      </c>
    </row>
    <row collapsed="false" customFormat="false" customHeight="false" hidden="false" ht="14" outlineLevel="0" r="366">
      <c r="F366" s="0" t="s">
        <v>14</v>
      </c>
    </row>
    <row collapsed="false" customFormat="false" customHeight="false" hidden="false" ht="14" outlineLevel="0" r="367">
      <c r="G367" s="0" t="s">
        <v>28</v>
      </c>
    </row>
    <row collapsed="false" customFormat="false" customHeight="false" hidden="false" ht="14" outlineLevel="0" r="368">
      <c r="H368" s="0" t="s">
        <v>16</v>
      </c>
      <c r="I368" s="0" t="n">
        <v>1</v>
      </c>
      <c r="J368" s="0" t="s">
        <v>17</v>
      </c>
      <c r="L368" s="0" t="n">
        <f aca="false">I368*Kostensatz!$A$2</f>
        <v>100</v>
      </c>
    </row>
    <row collapsed="false" customFormat="false" customHeight="false" hidden="false" ht="14" outlineLevel="0" r="369">
      <c r="H369" s="0" t="s">
        <v>16</v>
      </c>
      <c r="I369" s="0" t="n">
        <v>1</v>
      </c>
      <c r="J369" s="0" t="s">
        <v>18</v>
      </c>
      <c r="L369" s="0" t="n">
        <f aca="false">I369*Kostensatz!$A$3</f>
        <v>50</v>
      </c>
    </row>
    <row collapsed="false" customFormat="false" customHeight="false" hidden="false" ht="14" outlineLevel="0" r="370">
      <c r="H370" s="0" t="s">
        <v>19</v>
      </c>
    </row>
    <row collapsed="false" customFormat="false" customHeight="false" hidden="false" ht="14" outlineLevel="0" r="371">
      <c r="G371" s="0" t="s">
        <v>29</v>
      </c>
    </row>
    <row collapsed="false" customFormat="false" customHeight="false" hidden="false" ht="14" outlineLevel="0" r="372">
      <c r="H372" s="0" t="s">
        <v>16</v>
      </c>
      <c r="I372" s="0" t="n">
        <v>1</v>
      </c>
      <c r="J372" s="0" t="s">
        <v>17</v>
      </c>
      <c r="L372" s="0" t="n">
        <f aca="false">I372*Kostensatz!$A$2</f>
        <v>100</v>
      </c>
    </row>
    <row collapsed="false" customFormat="false" customHeight="false" hidden="false" ht="14" outlineLevel="0" r="373">
      <c r="H373" s="0" t="s">
        <v>16</v>
      </c>
      <c r="I373" s="0" t="n">
        <v>1</v>
      </c>
      <c r="J373" s="0" t="s">
        <v>18</v>
      </c>
      <c r="L373" s="0" t="n">
        <f aca="false">I373*Kostensatz!$A$3</f>
        <v>50</v>
      </c>
    </row>
    <row collapsed="false" customFormat="false" customHeight="false" hidden="false" ht="14" outlineLevel="0" r="374">
      <c r="H374" s="0" t="s">
        <v>19</v>
      </c>
    </row>
    <row collapsed="false" customFormat="false" customHeight="false" hidden="false" ht="14" outlineLevel="0" r="375">
      <c r="F375" s="0" t="s">
        <v>21</v>
      </c>
    </row>
    <row collapsed="false" customFormat="false" customHeight="false" hidden="false" ht="14" outlineLevel="0" r="376">
      <c r="L376" s="0" t="n">
        <v>0</v>
      </c>
    </row>
    <row collapsed="false" customFormat="false" customHeight="false" hidden="false" ht="14" outlineLevel="0" r="377">
      <c r="E377" s="0" t="s">
        <v>112</v>
      </c>
    </row>
    <row collapsed="false" customFormat="false" customHeight="false" hidden="false" ht="14" outlineLevel="0" r="378">
      <c r="F378" s="0" t="s">
        <v>11</v>
      </c>
    </row>
    <row collapsed="false" customFormat="false" customHeight="false" hidden="false" ht="14" outlineLevel="0" r="379">
      <c r="F379" s="2"/>
      <c r="G379" s="0" t="s">
        <v>13</v>
      </c>
      <c r="L379" s="0" t="n">
        <v>50</v>
      </c>
    </row>
    <row collapsed="false" customFormat="false" customHeight="false" hidden="false" ht="14" outlineLevel="0" r="380">
      <c r="F380" s="0" t="s">
        <v>14</v>
      </c>
    </row>
    <row collapsed="false" customFormat="false" customHeight="false" hidden="false" ht="14" outlineLevel="0" r="381">
      <c r="G381" s="0" t="s">
        <v>28</v>
      </c>
    </row>
    <row collapsed="false" customFormat="false" customHeight="false" hidden="false" ht="14" outlineLevel="0" r="382">
      <c r="H382" s="0" t="s">
        <v>16</v>
      </c>
      <c r="I382" s="0" t="n">
        <v>1</v>
      </c>
      <c r="J382" s="0" t="s">
        <v>17</v>
      </c>
      <c r="L382" s="0" t="n">
        <f aca="false">I382*Kostensatz!$A$2</f>
        <v>100</v>
      </c>
    </row>
    <row collapsed="false" customFormat="false" customHeight="false" hidden="false" ht="14" outlineLevel="0" r="383">
      <c r="H383" s="0" t="s">
        <v>16</v>
      </c>
      <c r="I383" s="0" t="n">
        <v>1</v>
      </c>
      <c r="J383" s="0" t="s">
        <v>18</v>
      </c>
      <c r="L383" s="0" t="n">
        <f aca="false">I383*Kostensatz!$A$3</f>
        <v>50</v>
      </c>
    </row>
    <row collapsed="false" customFormat="false" customHeight="false" hidden="false" ht="14" outlineLevel="0" r="384">
      <c r="H384" s="0" t="s">
        <v>19</v>
      </c>
    </row>
    <row collapsed="false" customFormat="false" customHeight="false" hidden="false" ht="14" outlineLevel="0" r="385">
      <c r="G385" s="0" t="s">
        <v>29</v>
      </c>
    </row>
    <row collapsed="false" customFormat="false" customHeight="false" hidden="false" ht="14" outlineLevel="0" r="386">
      <c r="H386" s="0" t="s">
        <v>16</v>
      </c>
      <c r="I386" s="0" t="n">
        <v>1</v>
      </c>
      <c r="J386" s="0" t="s">
        <v>17</v>
      </c>
      <c r="L386" s="0" t="n">
        <f aca="false">I386*Kostensatz!$A$2</f>
        <v>100</v>
      </c>
    </row>
    <row collapsed="false" customFormat="false" customHeight="false" hidden="false" ht="14" outlineLevel="0" r="387">
      <c r="H387" s="0" t="s">
        <v>16</v>
      </c>
      <c r="I387" s="0" t="n">
        <v>1</v>
      </c>
      <c r="J387" s="0" t="s">
        <v>18</v>
      </c>
      <c r="L387" s="0" t="n">
        <f aca="false">I387*Kostensatz!$A$3</f>
        <v>50</v>
      </c>
    </row>
    <row collapsed="false" customFormat="false" customHeight="false" hidden="false" ht="14" outlineLevel="0" r="388">
      <c r="H388" s="0" t="s">
        <v>19</v>
      </c>
    </row>
    <row collapsed="false" customFormat="false" customHeight="false" hidden="false" ht="14" outlineLevel="0" r="389">
      <c r="F389" s="0" t="s">
        <v>21</v>
      </c>
    </row>
    <row collapsed="false" customFormat="false" customHeight="false" hidden="false" ht="14" outlineLevel="0" r="390">
      <c r="G390" s="0" t="s">
        <v>113</v>
      </c>
      <c r="L390" s="0" t="n">
        <v>100</v>
      </c>
    </row>
    <row collapsed="false" customFormat="false" customHeight="false" hidden="false" ht="14" outlineLevel="0" r="391">
      <c r="E391" s="0" t="s">
        <v>114</v>
      </c>
    </row>
    <row collapsed="false" customFormat="false" customHeight="false" hidden="false" ht="14" outlineLevel="0" r="392">
      <c r="F392" s="0" t="s">
        <v>11</v>
      </c>
    </row>
    <row collapsed="false" customFormat="false" customHeight="false" hidden="false" ht="14" outlineLevel="0" r="393">
      <c r="F393" s="2"/>
      <c r="G393" s="0" t="s">
        <v>115</v>
      </c>
      <c r="L393" s="0" t="n">
        <v>100</v>
      </c>
    </row>
    <row collapsed="false" customFormat="false" customHeight="false" hidden="false" ht="14" outlineLevel="0" r="394">
      <c r="F394" s="0" t="s">
        <v>14</v>
      </c>
    </row>
    <row collapsed="false" customFormat="false" customHeight="false" hidden="false" ht="14" outlineLevel="0" r="395">
      <c r="G395" s="0" t="s">
        <v>28</v>
      </c>
    </row>
    <row collapsed="false" customFormat="false" customHeight="false" hidden="false" ht="14" outlineLevel="0" r="396">
      <c r="H396" s="0" t="s">
        <v>16</v>
      </c>
      <c r="I396" s="0" t="n">
        <v>1</v>
      </c>
      <c r="J396" s="0" t="s">
        <v>17</v>
      </c>
      <c r="L396" s="0" t="n">
        <f aca="false">I396*Kostensatz!$A$2</f>
        <v>100</v>
      </c>
    </row>
    <row collapsed="false" customFormat="false" customHeight="false" hidden="false" ht="14" outlineLevel="0" r="397">
      <c r="H397" s="0" t="s">
        <v>16</v>
      </c>
      <c r="I397" s="0" t="n">
        <v>1</v>
      </c>
      <c r="J397" s="0" t="s">
        <v>18</v>
      </c>
      <c r="L397" s="0" t="n">
        <f aca="false">I397*Kostensatz!$A$3</f>
        <v>50</v>
      </c>
    </row>
    <row collapsed="false" customFormat="false" customHeight="false" hidden="false" ht="14" outlineLevel="0" r="398">
      <c r="H398" s="0" t="s">
        <v>19</v>
      </c>
    </row>
    <row collapsed="false" customFormat="false" customHeight="false" hidden="false" ht="14" outlineLevel="0" r="399">
      <c r="G399" s="0" t="s">
        <v>29</v>
      </c>
    </row>
    <row collapsed="false" customFormat="false" customHeight="false" hidden="false" ht="14" outlineLevel="0" r="400">
      <c r="H400" s="0" t="s">
        <v>16</v>
      </c>
      <c r="I400" s="0" t="n">
        <v>1</v>
      </c>
      <c r="J400" s="0" t="s">
        <v>17</v>
      </c>
      <c r="L400" s="0" t="n">
        <f aca="false">I400*Kostensatz!$A$2</f>
        <v>100</v>
      </c>
    </row>
    <row collapsed="false" customFormat="false" customHeight="false" hidden="false" ht="14" outlineLevel="0" r="401">
      <c r="H401" s="0" t="s">
        <v>16</v>
      </c>
      <c r="I401" s="0" t="n">
        <v>1</v>
      </c>
      <c r="J401" s="0" t="s">
        <v>18</v>
      </c>
      <c r="L401" s="0" t="n">
        <f aca="false">I401*Kostensatz!$A$3</f>
        <v>50</v>
      </c>
    </row>
    <row collapsed="false" customFormat="false" customHeight="false" hidden="false" ht="14" outlineLevel="0" r="402">
      <c r="H402" s="0" t="s">
        <v>19</v>
      </c>
    </row>
    <row collapsed="false" customFormat="false" customHeight="false" hidden="false" ht="14" outlineLevel="0" r="403">
      <c r="F403" s="0" t="s">
        <v>21</v>
      </c>
    </row>
    <row collapsed="false" customFormat="false" customHeight="false" hidden="false" ht="14" outlineLevel="0" r="404">
      <c r="G404" s="0" t="s">
        <v>116</v>
      </c>
      <c r="L404" s="0" t="n">
        <v>100</v>
      </c>
    </row>
    <row collapsed="false" customFormat="false" customHeight="false" hidden="false" ht="14" outlineLevel="0" r="405">
      <c r="E405" s="0" t="s">
        <v>117</v>
      </c>
    </row>
    <row collapsed="false" customFormat="false" customHeight="false" hidden="false" ht="14" outlineLevel="0" r="406">
      <c r="F406" s="0" t="s">
        <v>11</v>
      </c>
    </row>
    <row collapsed="false" customFormat="false" customHeight="false" hidden="false" ht="14" outlineLevel="0" r="407">
      <c r="F407" s="2"/>
      <c r="G407" s="0" t="s">
        <v>13</v>
      </c>
      <c r="L407" s="0" t="n">
        <v>100</v>
      </c>
    </row>
    <row collapsed="false" customFormat="false" customHeight="false" hidden="false" ht="14" outlineLevel="0" r="408">
      <c r="F408" s="0" t="s">
        <v>14</v>
      </c>
    </row>
    <row collapsed="false" customFormat="false" customHeight="false" hidden="false" ht="14" outlineLevel="0" r="409">
      <c r="G409" s="0" t="s">
        <v>28</v>
      </c>
    </row>
    <row collapsed="false" customFormat="false" customHeight="false" hidden="false" ht="14" outlineLevel="0" r="410">
      <c r="H410" s="0" t="s">
        <v>16</v>
      </c>
      <c r="I410" s="0" t="n">
        <v>1</v>
      </c>
      <c r="J410" s="0" t="s">
        <v>17</v>
      </c>
      <c r="L410" s="0" t="n">
        <f aca="false">I410*Kostensatz!$A$2</f>
        <v>100</v>
      </c>
    </row>
    <row collapsed="false" customFormat="false" customHeight="false" hidden="false" ht="14" outlineLevel="0" r="411">
      <c r="H411" s="0" t="s">
        <v>16</v>
      </c>
      <c r="I411" s="0" t="n">
        <v>2</v>
      </c>
      <c r="J411" s="0" t="s">
        <v>18</v>
      </c>
      <c r="L411" s="0" t="n">
        <f aca="false">I411*Kostensatz!$A$3</f>
        <v>100</v>
      </c>
    </row>
    <row collapsed="false" customFormat="false" customHeight="false" hidden="false" ht="14" outlineLevel="0" r="412">
      <c r="H412" s="0" t="s">
        <v>19</v>
      </c>
    </row>
    <row collapsed="false" customFormat="false" customHeight="false" hidden="false" ht="14" outlineLevel="0" r="413">
      <c r="F413" s="0" t="s">
        <v>21</v>
      </c>
    </row>
    <row collapsed="false" customFormat="false" customHeight="false" hidden="false" ht="14" outlineLevel="0" r="414">
      <c r="G414" s="0" t="s">
        <v>118</v>
      </c>
      <c r="L414" s="0" t="n">
        <v>50</v>
      </c>
    </row>
    <row collapsed="false" customFormat="false" customHeight="false" hidden="false" ht="14" outlineLevel="0" r="415">
      <c r="D415" s="0" t="s">
        <v>119</v>
      </c>
    </row>
    <row collapsed="false" customFormat="false" customHeight="false" hidden="false" ht="14" outlineLevel="0" r="416">
      <c r="F416" s="0" t="s">
        <v>11</v>
      </c>
    </row>
    <row collapsed="false" customFormat="false" customHeight="false" hidden="false" ht="14" outlineLevel="0" r="417">
      <c r="F417" s="2"/>
      <c r="G417" s="0" t="s">
        <v>13</v>
      </c>
      <c r="L417" s="0" t="n">
        <v>200</v>
      </c>
    </row>
    <row collapsed="false" customFormat="false" customHeight="false" hidden="false" ht="14" outlineLevel="0" r="418">
      <c r="F418" s="0" t="s">
        <v>14</v>
      </c>
    </row>
    <row collapsed="false" customFormat="false" customHeight="false" hidden="false" ht="14" outlineLevel="0" r="419">
      <c r="G419" s="0" t="s">
        <v>28</v>
      </c>
    </row>
    <row collapsed="false" customFormat="false" customHeight="false" hidden="false" ht="14" outlineLevel="0" r="420">
      <c r="H420" s="0" t="s">
        <v>16</v>
      </c>
      <c r="I420" s="0" t="n">
        <v>2</v>
      </c>
      <c r="J420" s="0" t="s">
        <v>17</v>
      </c>
      <c r="L420" s="0" t="n">
        <f aca="false">I420*Kostensatz!$A$2</f>
        <v>200</v>
      </c>
    </row>
    <row collapsed="false" customFormat="false" customHeight="false" hidden="false" ht="14" outlineLevel="0" r="421">
      <c r="H421" s="0" t="s">
        <v>16</v>
      </c>
      <c r="I421" s="0" t="n">
        <v>4</v>
      </c>
      <c r="J421" s="0" t="s">
        <v>18</v>
      </c>
      <c r="L421" s="0" t="n">
        <f aca="false">I421*Kostensatz!$A$3</f>
        <v>200</v>
      </c>
    </row>
    <row collapsed="false" customFormat="false" customHeight="false" hidden="false" ht="14" outlineLevel="0" r="422">
      <c r="H422" s="0" t="s">
        <v>19</v>
      </c>
    </row>
    <row collapsed="false" customFormat="false" customHeight="false" hidden="false" ht="14" outlineLevel="0" r="423">
      <c r="G423" s="0" t="s">
        <v>29</v>
      </c>
    </row>
    <row collapsed="false" customFormat="false" customHeight="false" hidden="false" ht="14" outlineLevel="0" r="424">
      <c r="H424" s="0" t="s">
        <v>16</v>
      </c>
      <c r="I424" s="0" t="n">
        <v>2</v>
      </c>
      <c r="J424" s="0" t="s">
        <v>17</v>
      </c>
      <c r="L424" s="0" t="n">
        <f aca="false">I424*Kostensatz!$A$2</f>
        <v>200</v>
      </c>
    </row>
    <row collapsed="false" customFormat="false" customHeight="false" hidden="false" ht="14" outlineLevel="0" r="425">
      <c r="H425" s="0" t="s">
        <v>16</v>
      </c>
      <c r="I425" s="0" t="n">
        <v>4</v>
      </c>
      <c r="J425" s="0" t="s">
        <v>18</v>
      </c>
      <c r="L425" s="0" t="n">
        <f aca="false">I425*Kostensatz!$A$3</f>
        <v>200</v>
      </c>
    </row>
    <row collapsed="false" customFormat="false" customHeight="false" hidden="false" ht="14" outlineLevel="0" r="426">
      <c r="H426" s="0" t="s">
        <v>19</v>
      </c>
    </row>
    <row collapsed="false" customFormat="false" customHeight="false" hidden="false" ht="14" outlineLevel="0" r="427">
      <c r="F427" s="0" t="s">
        <v>21</v>
      </c>
    </row>
    <row collapsed="false" customFormat="false" customHeight="false" hidden="false" ht="14" outlineLevel="0" r="428">
      <c r="G428" s="0" t="s">
        <v>120</v>
      </c>
      <c r="L428" s="0" t="n">
        <v>300</v>
      </c>
    </row>
    <row collapsed="false" customFormat="false" customHeight="false" hidden="false" ht="14" outlineLevel="0" r="429">
      <c r="E429" s="0" t="s">
        <v>121</v>
      </c>
    </row>
    <row collapsed="false" customFormat="false" customHeight="false" hidden="false" ht="14" outlineLevel="0" r="430">
      <c r="F430" s="0" t="s">
        <v>11</v>
      </c>
    </row>
    <row collapsed="false" customFormat="false" customHeight="false" hidden="false" ht="14" outlineLevel="0" r="431">
      <c r="F431" s="2"/>
      <c r="G431" s="0" t="s">
        <v>13</v>
      </c>
      <c r="L431" s="0" t="n">
        <v>50</v>
      </c>
    </row>
    <row collapsed="false" customFormat="false" customHeight="false" hidden="false" ht="14" outlineLevel="0" r="432">
      <c r="F432" s="0" t="s">
        <v>14</v>
      </c>
    </row>
    <row collapsed="false" customFormat="false" customHeight="false" hidden="false" ht="14" outlineLevel="0" r="433">
      <c r="G433" s="0" t="s">
        <v>28</v>
      </c>
    </row>
    <row collapsed="false" customFormat="false" customHeight="false" hidden="false" ht="14" outlineLevel="0" r="434">
      <c r="H434" s="0" t="s">
        <v>16</v>
      </c>
      <c r="I434" s="0" t="n">
        <v>3</v>
      </c>
      <c r="J434" s="0" t="s">
        <v>17</v>
      </c>
      <c r="L434" s="0" t="n">
        <f aca="false">I434*Kostensatz!$A$2</f>
        <v>300</v>
      </c>
    </row>
    <row collapsed="false" customFormat="false" customHeight="false" hidden="false" ht="14" outlineLevel="0" r="435">
      <c r="H435" s="0" t="s">
        <v>16</v>
      </c>
      <c r="I435" s="0" t="n">
        <v>2</v>
      </c>
      <c r="J435" s="0" t="s">
        <v>18</v>
      </c>
      <c r="L435" s="0" t="n">
        <f aca="false">I435*Kostensatz!$A$3</f>
        <v>100</v>
      </c>
    </row>
    <row collapsed="false" customFormat="false" customHeight="false" hidden="false" ht="14" outlineLevel="0" r="436">
      <c r="H436" s="0" t="s">
        <v>19</v>
      </c>
    </row>
    <row collapsed="false" customFormat="false" customHeight="false" hidden="false" ht="14" outlineLevel="0" r="437">
      <c r="G437" s="0" t="s">
        <v>29</v>
      </c>
    </row>
    <row collapsed="false" customFormat="false" customHeight="false" hidden="false" ht="14" outlineLevel="0" r="438">
      <c r="H438" s="0" t="s">
        <v>16</v>
      </c>
      <c r="I438" s="0" t="n">
        <v>3</v>
      </c>
      <c r="J438" s="0" t="s">
        <v>17</v>
      </c>
      <c r="L438" s="0" t="n">
        <f aca="false">I438*Kostensatz!$A$2</f>
        <v>300</v>
      </c>
    </row>
    <row collapsed="false" customFormat="false" customHeight="false" hidden="false" ht="14" outlineLevel="0" r="439">
      <c r="H439" s="0" t="s">
        <v>16</v>
      </c>
      <c r="I439" s="0" t="n">
        <v>2</v>
      </c>
      <c r="J439" s="0" t="s">
        <v>18</v>
      </c>
      <c r="L439" s="0" t="n">
        <f aca="false">I439*Kostensatz!$A$3</f>
        <v>100</v>
      </c>
    </row>
    <row collapsed="false" customFormat="false" customHeight="false" hidden="false" ht="14" outlineLevel="0" r="440">
      <c r="H440" s="0" t="s">
        <v>19</v>
      </c>
    </row>
    <row collapsed="false" customFormat="false" customHeight="false" hidden="false" ht="14" outlineLevel="0" r="441">
      <c r="F441" s="0" t="s">
        <v>21</v>
      </c>
    </row>
    <row collapsed="false" customFormat="false" customHeight="false" hidden="false" ht="14" outlineLevel="0" r="442">
      <c r="G442" s="0" t="s">
        <v>122</v>
      </c>
      <c r="L442" s="0" t="n">
        <v>50</v>
      </c>
    </row>
    <row collapsed="false" customFormat="false" customHeight="false" hidden="false" ht="14" outlineLevel="0" r="443">
      <c r="G443" s="0" t="s">
        <v>123</v>
      </c>
      <c r="L443" s="0" t="n">
        <v>50</v>
      </c>
    </row>
    <row collapsed="false" customFormat="false" customHeight="false" hidden="false" ht="14" outlineLevel="0" r="444">
      <c r="E444" s="0" t="s">
        <v>124</v>
      </c>
    </row>
    <row collapsed="false" customFormat="false" customHeight="false" hidden="false" ht="14" outlineLevel="0" r="445">
      <c r="F445" s="0" t="s">
        <v>11</v>
      </c>
    </row>
    <row collapsed="false" customFormat="false" customHeight="false" hidden="false" ht="14" outlineLevel="0" r="446">
      <c r="F446" s="2"/>
      <c r="G446" s="0" t="s">
        <v>13</v>
      </c>
      <c r="L446" s="0" t="n">
        <v>50</v>
      </c>
    </row>
    <row collapsed="false" customFormat="false" customHeight="false" hidden="false" ht="14" outlineLevel="0" r="447">
      <c r="F447" s="0" t="s">
        <v>14</v>
      </c>
    </row>
    <row collapsed="false" customFormat="false" customHeight="false" hidden="false" ht="14" outlineLevel="0" r="448">
      <c r="G448" s="0" t="s">
        <v>28</v>
      </c>
    </row>
    <row collapsed="false" customFormat="false" customHeight="false" hidden="false" ht="14" outlineLevel="0" r="449">
      <c r="H449" s="0" t="s">
        <v>16</v>
      </c>
      <c r="I449" s="0" t="n">
        <v>3</v>
      </c>
      <c r="J449" s="0" t="s">
        <v>17</v>
      </c>
      <c r="L449" s="0" t="n">
        <f aca="false">I449*Kostensatz!$A$2</f>
        <v>300</v>
      </c>
    </row>
    <row collapsed="false" customFormat="false" customHeight="false" hidden="false" ht="14" outlineLevel="0" r="450">
      <c r="H450" s="0" t="s">
        <v>16</v>
      </c>
      <c r="I450" s="0" t="n">
        <v>1</v>
      </c>
      <c r="J450" s="0" t="s">
        <v>18</v>
      </c>
      <c r="L450" s="0" t="n">
        <f aca="false">I450*Kostensatz!$A$3</f>
        <v>50</v>
      </c>
    </row>
    <row collapsed="false" customFormat="false" customHeight="false" hidden="false" ht="14" outlineLevel="0" r="451">
      <c r="H451" s="0" t="s">
        <v>19</v>
      </c>
    </row>
    <row collapsed="false" customFormat="false" customHeight="false" hidden="false" ht="14" outlineLevel="0" r="452">
      <c r="F452" s="0" t="s">
        <v>21</v>
      </c>
    </row>
    <row collapsed="false" customFormat="false" customHeight="false" hidden="false" ht="14" outlineLevel="0" r="453">
      <c r="G453" s="0" t="s">
        <v>125</v>
      </c>
      <c r="L453" s="0" t="n">
        <v>100</v>
      </c>
    </row>
    <row collapsed="false" customFormat="true" customHeight="false" hidden="false" ht="14" outlineLevel="0" r="454" s="3">
      <c r="E454" s="3" t="s">
        <v>126</v>
      </c>
    </row>
    <row collapsed="false" customFormat="false" customHeight="false" hidden="false" ht="14" outlineLevel="0" r="455">
      <c r="F455" s="0" t="s">
        <v>11</v>
      </c>
    </row>
    <row collapsed="false" customFormat="false" customHeight="false" hidden="false" ht="14" outlineLevel="0" r="456">
      <c r="F456" s="2"/>
      <c r="G456" s="0" t="s">
        <v>13</v>
      </c>
      <c r="L456" s="0" t="n">
        <v>50</v>
      </c>
    </row>
    <row collapsed="false" customFormat="false" customHeight="false" hidden="false" ht="14" outlineLevel="0" r="457">
      <c r="F457" s="0" t="s">
        <v>14</v>
      </c>
    </row>
    <row collapsed="false" customFormat="false" customHeight="false" hidden="false" ht="14" outlineLevel="0" r="458">
      <c r="G458" s="0" t="s">
        <v>28</v>
      </c>
    </row>
    <row collapsed="false" customFormat="false" customHeight="false" hidden="false" ht="14" outlineLevel="0" r="459">
      <c r="H459" s="0" t="s">
        <v>16</v>
      </c>
      <c r="I459" s="0" t="n">
        <v>3</v>
      </c>
      <c r="J459" s="0" t="s">
        <v>17</v>
      </c>
      <c r="L459" s="0" t="n">
        <f aca="false">I459*Kostensatz!$A$2</f>
        <v>300</v>
      </c>
    </row>
    <row collapsed="false" customFormat="false" customHeight="false" hidden="false" ht="14" outlineLevel="0" r="460">
      <c r="H460" s="0" t="s">
        <v>16</v>
      </c>
      <c r="I460" s="0" t="n">
        <v>1</v>
      </c>
      <c r="J460" s="0" t="s">
        <v>18</v>
      </c>
      <c r="L460" s="0" t="n">
        <f aca="false">I460*Kostensatz!$A$3</f>
        <v>50</v>
      </c>
    </row>
    <row collapsed="false" customFormat="false" customHeight="false" hidden="false" ht="14" outlineLevel="0" r="461">
      <c r="H461" s="0" t="s">
        <v>19</v>
      </c>
    </row>
    <row collapsed="false" customFormat="false" customHeight="false" hidden="false" ht="14" outlineLevel="0" r="462">
      <c r="F462" s="0" t="s">
        <v>21</v>
      </c>
    </row>
    <row collapsed="false" customFormat="false" customHeight="false" hidden="false" ht="14" outlineLevel="0" r="463">
      <c r="G463" s="0" t="s">
        <v>127</v>
      </c>
      <c r="L463" s="0" t="n">
        <v>0</v>
      </c>
    </row>
    <row collapsed="false" customFormat="false" customHeight="false" hidden="false" ht="14" outlineLevel="0" r="464">
      <c r="E464" s="0" t="s">
        <v>128</v>
      </c>
    </row>
    <row collapsed="false" customFormat="false" customHeight="false" hidden="false" ht="14" outlineLevel="0" r="465">
      <c r="F465" s="0" t="s">
        <v>11</v>
      </c>
    </row>
    <row collapsed="false" customFormat="false" customHeight="false" hidden="false" ht="14" outlineLevel="0" r="466">
      <c r="F466" s="2"/>
      <c r="L466" s="0" t="n">
        <v>0</v>
      </c>
    </row>
    <row collapsed="false" customFormat="false" customHeight="false" hidden="false" ht="14" outlineLevel="0" r="467">
      <c r="F467" s="0" t="s">
        <v>14</v>
      </c>
    </row>
    <row collapsed="false" customFormat="false" customHeight="false" hidden="false" ht="14" outlineLevel="0" r="468">
      <c r="G468" s="0" t="s">
        <v>28</v>
      </c>
    </row>
    <row collapsed="false" customFormat="false" customHeight="false" hidden="false" ht="14" outlineLevel="0" r="469">
      <c r="H469" s="0" t="s">
        <v>16</v>
      </c>
      <c r="I469" s="0" t="n">
        <v>2</v>
      </c>
      <c r="J469" s="0" t="s">
        <v>17</v>
      </c>
      <c r="L469" s="0" t="n">
        <f aca="false">I469*Kostensatz!$A$2</f>
        <v>200</v>
      </c>
    </row>
    <row collapsed="false" customFormat="false" customHeight="false" hidden="false" ht="14" outlineLevel="0" r="470">
      <c r="H470" s="0" t="s">
        <v>99</v>
      </c>
      <c r="I470" s="0" t="n">
        <v>2</v>
      </c>
      <c r="J470" s="0" t="s">
        <v>18</v>
      </c>
      <c r="L470" s="0" t="n">
        <f aca="false">I470*Kostensatz!$A$3</f>
        <v>100</v>
      </c>
    </row>
    <row collapsed="false" customFormat="false" customHeight="false" hidden="false" ht="14" outlineLevel="0" r="471">
      <c r="H471" s="0" t="s">
        <v>19</v>
      </c>
    </row>
    <row collapsed="false" customFormat="false" customHeight="false" hidden="false" ht="14" outlineLevel="0" r="472">
      <c r="F472" s="0" t="s">
        <v>21</v>
      </c>
    </row>
    <row collapsed="false" customFormat="false" customHeight="false" hidden="false" ht="14" outlineLevel="0" r="473">
      <c r="L473" s="0" t="n">
        <v>0</v>
      </c>
    </row>
    <row collapsed="false" customFormat="false" customHeight="false" hidden="false" ht="14" outlineLevel="0" r="474">
      <c r="D474" s="0" t="s">
        <v>129</v>
      </c>
    </row>
    <row collapsed="false" customFormat="false" customHeight="false" hidden="false" ht="14" outlineLevel="0" r="475">
      <c r="F475" s="0" t="s">
        <v>11</v>
      </c>
    </row>
    <row collapsed="false" customFormat="false" customHeight="false" hidden="false" ht="14" outlineLevel="0" r="476">
      <c r="F476" s="2"/>
      <c r="G476" s="0" t="s">
        <v>13</v>
      </c>
      <c r="L476" s="0" t="n">
        <v>50</v>
      </c>
    </row>
    <row collapsed="false" customFormat="false" customHeight="false" hidden="false" ht="14" outlineLevel="0" r="477">
      <c r="F477" s="0" t="s">
        <v>14</v>
      </c>
    </row>
    <row collapsed="false" customFormat="false" customHeight="false" hidden="false" ht="14" outlineLevel="0" r="478">
      <c r="G478" s="0" t="s">
        <v>28</v>
      </c>
    </row>
    <row collapsed="false" customFormat="false" customHeight="false" hidden="false" ht="14" outlineLevel="0" r="479">
      <c r="H479" s="0" t="s">
        <v>16</v>
      </c>
      <c r="I479" s="0" t="n">
        <v>1</v>
      </c>
      <c r="J479" s="0" t="s">
        <v>17</v>
      </c>
      <c r="L479" s="0" t="n">
        <f aca="false">I479*Kostensatz!$A$2</f>
        <v>100</v>
      </c>
    </row>
    <row collapsed="false" customFormat="false" customHeight="false" hidden="false" ht="14" outlineLevel="0" r="480">
      <c r="H480" s="0" t="s">
        <v>16</v>
      </c>
      <c r="I480" s="0" t="n">
        <v>1</v>
      </c>
      <c r="J480" s="0" t="s">
        <v>18</v>
      </c>
      <c r="L480" s="0" t="n">
        <f aca="false">I480*Kostensatz!$A$3</f>
        <v>50</v>
      </c>
    </row>
    <row collapsed="false" customFormat="false" customHeight="false" hidden="false" ht="14" outlineLevel="0" r="481">
      <c r="H481" s="0" t="s">
        <v>19</v>
      </c>
    </row>
    <row collapsed="false" customFormat="false" customHeight="false" hidden="false" ht="14" outlineLevel="0" r="482">
      <c r="G482" s="0" t="s">
        <v>29</v>
      </c>
    </row>
    <row collapsed="false" customFormat="false" customHeight="false" hidden="false" ht="14" outlineLevel="0" r="483">
      <c r="H483" s="0" t="s">
        <v>16</v>
      </c>
      <c r="I483" s="0" t="n">
        <v>1</v>
      </c>
      <c r="J483" s="0" t="s">
        <v>17</v>
      </c>
      <c r="L483" s="0" t="n">
        <f aca="false">I483*Kostensatz!$A$2</f>
        <v>100</v>
      </c>
    </row>
    <row collapsed="false" customFormat="false" customHeight="false" hidden="false" ht="14" outlineLevel="0" r="484">
      <c r="H484" s="0" t="s">
        <v>16</v>
      </c>
      <c r="I484" s="0" t="n">
        <v>1</v>
      </c>
      <c r="J484" s="0" t="s">
        <v>18</v>
      </c>
      <c r="L484" s="0" t="n">
        <f aca="false">I484*Kostensatz!$A$3</f>
        <v>50</v>
      </c>
    </row>
    <row collapsed="false" customFormat="false" customHeight="false" hidden="false" ht="14" outlineLevel="0" r="485">
      <c r="H485" s="0" t="s">
        <v>19</v>
      </c>
    </row>
    <row collapsed="false" customFormat="false" customHeight="false" hidden="false" ht="14" outlineLevel="0" r="486">
      <c r="F486" s="0" t="s">
        <v>21</v>
      </c>
    </row>
    <row collapsed="false" customFormat="false" customHeight="false" hidden="false" ht="14" outlineLevel="0" r="487">
      <c r="G487" s="0" t="s">
        <v>130</v>
      </c>
      <c r="L487" s="0" t="n">
        <v>1000</v>
      </c>
    </row>
    <row collapsed="false" customFormat="false" customHeight="false" hidden="false" ht="14" outlineLevel="0" r="488">
      <c r="E488" s="0" t="s">
        <v>131</v>
      </c>
    </row>
    <row collapsed="false" customFormat="false" customHeight="false" hidden="false" ht="14" outlineLevel="0" r="489">
      <c r="F489" s="0" t="s">
        <v>11</v>
      </c>
    </row>
    <row collapsed="false" customFormat="false" customHeight="false" hidden="false" ht="14" outlineLevel="0" r="490">
      <c r="F490" s="2"/>
      <c r="G490" s="0" t="s">
        <v>13</v>
      </c>
      <c r="L490" s="0" t="n">
        <v>50</v>
      </c>
    </row>
    <row collapsed="false" customFormat="false" customHeight="false" hidden="false" ht="14" outlineLevel="0" r="491">
      <c r="F491" s="0" t="s">
        <v>14</v>
      </c>
    </row>
    <row collapsed="false" customFormat="false" customHeight="false" hidden="false" ht="14" outlineLevel="0" r="492">
      <c r="G492" s="0" t="s">
        <v>28</v>
      </c>
    </row>
    <row collapsed="false" customFormat="false" customHeight="false" hidden="false" ht="14" outlineLevel="0" r="493">
      <c r="H493" s="0" t="s">
        <v>16</v>
      </c>
      <c r="I493" s="0" t="n">
        <v>4</v>
      </c>
      <c r="J493" s="0" t="s">
        <v>17</v>
      </c>
      <c r="L493" s="0" t="n">
        <f aca="false">I493*Kostensatz!$A$2</f>
        <v>400</v>
      </c>
    </row>
    <row collapsed="false" customFormat="false" customHeight="false" hidden="false" ht="14" outlineLevel="0" r="494">
      <c r="H494" s="0" t="s">
        <v>16</v>
      </c>
      <c r="I494" s="0" t="n">
        <v>1</v>
      </c>
      <c r="J494" s="0" t="s">
        <v>18</v>
      </c>
      <c r="L494" s="0" t="n">
        <f aca="false">I494*Kostensatz!$A$3</f>
        <v>50</v>
      </c>
    </row>
    <row collapsed="false" customFormat="false" customHeight="false" hidden="false" ht="14" outlineLevel="0" r="495">
      <c r="H495" s="0" t="s">
        <v>19</v>
      </c>
    </row>
    <row collapsed="false" customFormat="false" customHeight="false" hidden="false" ht="14" outlineLevel="0" r="496">
      <c r="G496" s="0" t="s">
        <v>29</v>
      </c>
    </row>
    <row collapsed="false" customFormat="false" customHeight="false" hidden="false" ht="14" outlineLevel="0" r="497">
      <c r="H497" s="0" t="s">
        <v>16</v>
      </c>
      <c r="I497" s="0" t="n">
        <v>4</v>
      </c>
      <c r="J497" s="0" t="s">
        <v>17</v>
      </c>
      <c r="L497" s="0" t="n">
        <f aca="false">I497*Kostensatz!$A$2</f>
        <v>400</v>
      </c>
    </row>
    <row collapsed="false" customFormat="false" customHeight="false" hidden="false" ht="14" outlineLevel="0" r="498">
      <c r="H498" s="0" t="s">
        <v>16</v>
      </c>
      <c r="I498" s="0" t="n">
        <v>1</v>
      </c>
      <c r="J498" s="0" t="s">
        <v>18</v>
      </c>
      <c r="L498" s="0" t="n">
        <f aca="false">I498*Kostensatz!$A$3</f>
        <v>50</v>
      </c>
    </row>
    <row collapsed="false" customFormat="false" customHeight="false" hidden="false" ht="14" outlineLevel="0" r="499">
      <c r="H499" s="0" t="s">
        <v>19</v>
      </c>
    </row>
    <row collapsed="false" customFormat="false" customHeight="false" hidden="false" ht="14" outlineLevel="0" r="500">
      <c r="F500" s="0" t="s">
        <v>21</v>
      </c>
    </row>
    <row collapsed="false" customFormat="false" customHeight="false" hidden="false" ht="14" outlineLevel="0" r="501">
      <c r="G501" s="0" t="s">
        <v>132</v>
      </c>
      <c r="L501" s="0" t="n">
        <v>300</v>
      </c>
    </row>
    <row collapsed="false" customFormat="false" customHeight="false" hidden="false" ht="14" outlineLevel="0" r="502">
      <c r="G502" s="0" t="s">
        <v>133</v>
      </c>
      <c r="L502" s="0" t="n">
        <v>100</v>
      </c>
    </row>
    <row collapsed="false" customFormat="false" customHeight="false" hidden="false" ht="14" outlineLevel="0" r="503">
      <c r="E503" s="0" t="s">
        <v>134</v>
      </c>
    </row>
    <row collapsed="false" customFormat="false" customHeight="false" hidden="false" ht="14" outlineLevel="0" r="504">
      <c r="F504" s="0" t="s">
        <v>11</v>
      </c>
    </row>
    <row collapsed="false" customFormat="false" customHeight="false" hidden="false" ht="14" outlineLevel="0" r="505">
      <c r="F505" s="2"/>
      <c r="G505" s="0" t="s">
        <v>72</v>
      </c>
      <c r="L505" s="0" t="n">
        <v>200</v>
      </c>
    </row>
    <row collapsed="false" customFormat="false" customHeight="false" hidden="false" ht="14" outlineLevel="0" r="506">
      <c r="F506" s="0" t="s">
        <v>14</v>
      </c>
    </row>
    <row collapsed="false" customFormat="false" customHeight="false" hidden="false" ht="14" outlineLevel="0" r="507">
      <c r="G507" s="0" t="s">
        <v>28</v>
      </c>
    </row>
    <row collapsed="false" customFormat="false" customHeight="false" hidden="false" ht="14" outlineLevel="0" r="508">
      <c r="H508" s="0" t="s">
        <v>16</v>
      </c>
      <c r="I508" s="0" t="n">
        <v>2</v>
      </c>
      <c r="J508" s="0" t="s">
        <v>17</v>
      </c>
      <c r="L508" s="0" t="n">
        <f aca="false">I508*Kostensatz!$A$2</f>
        <v>200</v>
      </c>
    </row>
    <row collapsed="false" customFormat="false" customHeight="false" hidden="false" ht="14" outlineLevel="0" r="509">
      <c r="H509" s="0" t="s">
        <v>16</v>
      </c>
      <c r="I509" s="0" t="n">
        <v>1</v>
      </c>
      <c r="J509" s="0" t="s">
        <v>18</v>
      </c>
      <c r="L509" s="0" t="n">
        <f aca="false">I509*Kostensatz!$A$3</f>
        <v>50</v>
      </c>
    </row>
    <row collapsed="false" customFormat="false" customHeight="false" hidden="false" ht="14" outlineLevel="0" r="510">
      <c r="H510" s="0" t="s">
        <v>19</v>
      </c>
    </row>
    <row collapsed="false" customFormat="false" customHeight="false" hidden="false" ht="14" outlineLevel="0" r="511">
      <c r="F511" s="0" t="s">
        <v>21</v>
      </c>
    </row>
    <row collapsed="false" customFormat="false" customHeight="false" hidden="false" ht="14" outlineLevel="0" r="512">
      <c r="G512" s="0" t="s">
        <v>135</v>
      </c>
      <c r="L512" s="0" t="n">
        <v>0</v>
      </c>
    </row>
    <row collapsed="false" customFormat="false" customHeight="false" hidden="false" ht="14" outlineLevel="0" r="513">
      <c r="G513" s="0" t="s">
        <v>136</v>
      </c>
      <c r="L513" s="0" t="n">
        <v>0</v>
      </c>
    </row>
    <row collapsed="false" customFormat="false" customHeight="false" hidden="false" ht="14" outlineLevel="0" r="514">
      <c r="E514" s="0" t="s">
        <v>137</v>
      </c>
    </row>
    <row collapsed="false" customFormat="false" customHeight="false" hidden="false" ht="14" outlineLevel="0" r="515">
      <c r="F515" s="0" t="s">
        <v>11</v>
      </c>
    </row>
    <row collapsed="false" customFormat="false" customHeight="false" hidden="false" ht="14" outlineLevel="0" r="516">
      <c r="F516" s="2"/>
      <c r="G516" s="0" t="s">
        <v>138</v>
      </c>
      <c r="L516" s="0" t="n">
        <v>3500</v>
      </c>
    </row>
    <row collapsed="false" customFormat="false" customHeight="false" hidden="false" ht="14" outlineLevel="0" r="517">
      <c r="F517" s="0" t="s">
        <v>14</v>
      </c>
    </row>
    <row collapsed="false" customFormat="false" customHeight="false" hidden="false" ht="14" outlineLevel="0" r="518">
      <c r="G518" s="0" t="s">
        <v>28</v>
      </c>
    </row>
    <row collapsed="false" customFormat="false" customHeight="false" hidden="false" ht="14" outlineLevel="0" r="519">
      <c r="H519" s="0" t="s">
        <v>16</v>
      </c>
      <c r="I519" s="0" t="n">
        <v>1</v>
      </c>
      <c r="J519" s="0" t="s">
        <v>17</v>
      </c>
      <c r="L519" s="0" t="n">
        <f aca="false">I519*Kostensatz!$A$2</f>
        <v>100</v>
      </c>
    </row>
    <row collapsed="false" customFormat="false" customHeight="false" hidden="false" ht="14" outlineLevel="0" r="520">
      <c r="H520" s="0" t="s">
        <v>16</v>
      </c>
      <c r="I520" s="0" t="n">
        <v>1</v>
      </c>
      <c r="J520" s="0" t="s">
        <v>18</v>
      </c>
      <c r="L520" s="0" t="n">
        <f aca="false">I520*Kostensatz!$A$3</f>
        <v>50</v>
      </c>
    </row>
    <row collapsed="false" customFormat="false" customHeight="false" hidden="false" ht="14" outlineLevel="0" r="521">
      <c r="H521" s="0" t="s">
        <v>19</v>
      </c>
    </row>
    <row collapsed="false" customFormat="false" customHeight="false" hidden="false" ht="14" outlineLevel="0" r="522">
      <c r="G522" s="0" t="s">
        <v>29</v>
      </c>
    </row>
    <row collapsed="false" customFormat="false" customHeight="false" hidden="false" ht="14" outlineLevel="0" r="523">
      <c r="H523" s="0" t="s">
        <v>16</v>
      </c>
      <c r="I523" s="0" t="n">
        <v>1</v>
      </c>
      <c r="J523" s="0" t="s">
        <v>17</v>
      </c>
      <c r="L523" s="0" t="n">
        <f aca="false">I523*Kostensatz!$A$2</f>
        <v>100</v>
      </c>
    </row>
    <row collapsed="false" customFormat="false" customHeight="false" hidden="false" ht="14" outlineLevel="0" r="524">
      <c r="H524" s="0" t="s">
        <v>16</v>
      </c>
      <c r="I524" s="0" t="n">
        <v>1</v>
      </c>
      <c r="J524" s="0" t="s">
        <v>18</v>
      </c>
      <c r="L524" s="0" t="n">
        <f aca="false">I524*Kostensatz!$A$3</f>
        <v>50</v>
      </c>
    </row>
    <row collapsed="false" customFormat="false" customHeight="false" hidden="false" ht="14" outlineLevel="0" r="525">
      <c r="H525" s="0" t="s">
        <v>19</v>
      </c>
    </row>
    <row collapsed="false" customFormat="false" customHeight="false" hidden="false" ht="14" outlineLevel="0" r="526">
      <c r="F526" s="0" t="s">
        <v>21</v>
      </c>
    </row>
    <row collapsed="false" customFormat="false" customHeight="false" hidden="false" ht="14" outlineLevel="0" r="527">
      <c r="G527" s="0" t="s">
        <v>139</v>
      </c>
      <c r="L527" s="0" t="n">
        <v>100</v>
      </c>
    </row>
    <row collapsed="false" customFormat="false" customHeight="false" hidden="false" ht="14" outlineLevel="0" r="528">
      <c r="E528" s="0" t="s">
        <v>140</v>
      </c>
    </row>
    <row collapsed="false" customFormat="false" customHeight="false" hidden="false" ht="14" outlineLevel="0" r="529">
      <c r="F529" s="0" t="s">
        <v>11</v>
      </c>
    </row>
    <row collapsed="false" customFormat="false" customHeight="false" hidden="false" ht="14" outlineLevel="0" r="530">
      <c r="F530" s="2"/>
      <c r="L530" s="0" t="n">
        <v>0</v>
      </c>
    </row>
    <row collapsed="false" customFormat="false" customHeight="false" hidden="false" ht="14" outlineLevel="0" r="531">
      <c r="F531" s="0" t="s">
        <v>14</v>
      </c>
    </row>
    <row collapsed="false" customFormat="false" customHeight="false" hidden="false" ht="14" outlineLevel="0" r="532">
      <c r="G532" s="0" t="s">
        <v>28</v>
      </c>
    </row>
    <row collapsed="false" customFormat="false" customHeight="false" hidden="false" ht="14" outlineLevel="0" r="533">
      <c r="H533" s="0" t="s">
        <v>16</v>
      </c>
      <c r="I533" s="0" t="n">
        <v>1</v>
      </c>
      <c r="J533" s="0" t="s">
        <v>17</v>
      </c>
      <c r="L533" s="0" t="n">
        <f aca="false">I533*Kostensatz!$A$2</f>
        <v>100</v>
      </c>
    </row>
    <row collapsed="false" customFormat="false" customHeight="false" hidden="false" ht="14" outlineLevel="0" r="534">
      <c r="H534" s="0" t="s">
        <v>16</v>
      </c>
      <c r="I534" s="0" t="n">
        <v>3</v>
      </c>
      <c r="J534" s="0" t="s">
        <v>18</v>
      </c>
      <c r="L534" s="0" t="n">
        <f aca="false">I534*Kostensatz!$A$3</f>
        <v>150</v>
      </c>
    </row>
    <row collapsed="false" customFormat="false" customHeight="false" hidden="false" ht="14" outlineLevel="0" r="535">
      <c r="H535" s="0" t="s">
        <v>19</v>
      </c>
    </row>
    <row collapsed="false" customFormat="false" customHeight="false" hidden="false" ht="14" outlineLevel="0" r="536">
      <c r="F536" s="0" t="s">
        <v>21</v>
      </c>
    </row>
    <row collapsed="false" customFormat="false" customHeight="false" hidden="false" ht="14" outlineLevel="0" r="537">
      <c r="L537" s="0" t="n">
        <v>0</v>
      </c>
    </row>
    <row collapsed="false" customFormat="false" customHeight="false" hidden="false" ht="14" outlineLevel="0" r="538">
      <c r="E538" s="0" t="s">
        <v>141</v>
      </c>
    </row>
    <row collapsed="false" customFormat="false" customHeight="false" hidden="false" ht="14" outlineLevel="0" r="539">
      <c r="F539" s="0" t="s">
        <v>11</v>
      </c>
    </row>
    <row collapsed="false" customFormat="false" customHeight="false" hidden="false" ht="14" outlineLevel="0" r="540">
      <c r="F540" s="2"/>
      <c r="G540" s="0" t="s">
        <v>13</v>
      </c>
      <c r="L540" s="0" t="n">
        <v>100</v>
      </c>
    </row>
    <row collapsed="false" customFormat="false" customHeight="false" hidden="false" ht="14" outlineLevel="0" r="541">
      <c r="F541" s="0" t="s">
        <v>14</v>
      </c>
    </row>
    <row collapsed="false" customFormat="false" customHeight="false" hidden="false" ht="14" outlineLevel="0" r="542">
      <c r="G542" s="0" t="s">
        <v>28</v>
      </c>
    </row>
    <row collapsed="false" customFormat="false" customHeight="false" hidden="false" ht="14" outlineLevel="0" r="543">
      <c r="H543" s="0" t="s">
        <v>16</v>
      </c>
      <c r="I543" s="0" t="n">
        <v>1</v>
      </c>
      <c r="J543" s="0" t="s">
        <v>17</v>
      </c>
      <c r="L543" s="0" t="n">
        <f aca="false">I543*Kostensatz!$A$2</f>
        <v>100</v>
      </c>
    </row>
    <row collapsed="false" customFormat="false" customHeight="false" hidden="false" ht="14" outlineLevel="0" r="544">
      <c r="H544" s="0" t="s">
        <v>16</v>
      </c>
      <c r="I544" s="0" t="n">
        <v>2</v>
      </c>
      <c r="J544" s="0" t="s">
        <v>18</v>
      </c>
      <c r="L544" s="0" t="n">
        <f aca="false">I544*Kostensatz!$A$3</f>
        <v>100</v>
      </c>
    </row>
    <row collapsed="false" customFormat="false" customHeight="false" hidden="false" ht="14" outlineLevel="0" r="545">
      <c r="H545" s="0" t="s">
        <v>19</v>
      </c>
    </row>
    <row collapsed="false" customFormat="false" customHeight="false" hidden="false" ht="14" outlineLevel="0" r="546">
      <c r="F546" s="0" t="s">
        <v>21</v>
      </c>
    </row>
    <row collapsed="false" customFormat="false" customHeight="false" hidden="false" ht="14" outlineLevel="0" r="547">
      <c r="G547" s="0" t="s">
        <v>142</v>
      </c>
      <c r="L547" s="0" t="n">
        <v>200</v>
      </c>
    </row>
    <row collapsed="false" customFormat="false" customHeight="false" hidden="false" ht="14" outlineLevel="0" r="548">
      <c r="E548" s="0" t="s">
        <v>143</v>
      </c>
    </row>
    <row collapsed="false" customFormat="false" customHeight="false" hidden="false" ht="14" outlineLevel="0" r="549">
      <c r="F549" s="0" t="s">
        <v>11</v>
      </c>
    </row>
    <row collapsed="false" customFormat="false" customHeight="false" hidden="false" ht="14" outlineLevel="0" r="550">
      <c r="F550" s="2"/>
      <c r="G550" s="0" t="s">
        <v>13</v>
      </c>
      <c r="L550" s="0" t="n">
        <v>50</v>
      </c>
    </row>
    <row collapsed="false" customFormat="false" customHeight="false" hidden="false" ht="14" outlineLevel="0" r="551">
      <c r="F551" s="0" t="s">
        <v>14</v>
      </c>
    </row>
    <row collapsed="false" customFormat="false" customHeight="false" hidden="false" ht="14" outlineLevel="0" r="552">
      <c r="G552" s="0" t="s">
        <v>28</v>
      </c>
    </row>
    <row collapsed="false" customFormat="false" customHeight="false" hidden="false" ht="14" outlineLevel="0" r="553">
      <c r="H553" s="0" t="s">
        <v>16</v>
      </c>
      <c r="I553" s="0" t="n">
        <v>2</v>
      </c>
      <c r="J553" s="0" t="s">
        <v>17</v>
      </c>
      <c r="L553" s="0" t="n">
        <f aca="false">I553*Kostensatz!$A$2</f>
        <v>200</v>
      </c>
    </row>
    <row collapsed="false" customFormat="false" customHeight="false" hidden="false" ht="14" outlineLevel="0" r="554">
      <c r="H554" s="0" t="s">
        <v>16</v>
      </c>
      <c r="I554" s="0" t="n">
        <v>2</v>
      </c>
      <c r="J554" s="0" t="s">
        <v>18</v>
      </c>
      <c r="L554" s="0" t="n">
        <f aca="false">I554*Kostensatz!$A$3</f>
        <v>100</v>
      </c>
    </row>
    <row collapsed="false" customFormat="false" customHeight="false" hidden="false" ht="14" outlineLevel="0" r="555">
      <c r="H555" s="0" t="s">
        <v>19</v>
      </c>
    </row>
    <row collapsed="false" customFormat="false" customHeight="false" hidden="false" ht="14" outlineLevel="0" r="556">
      <c r="F556" s="0" t="s">
        <v>21</v>
      </c>
    </row>
    <row collapsed="false" customFormat="false" customHeight="false" hidden="false" ht="14" outlineLevel="0" r="557">
      <c r="G557" s="0" t="s">
        <v>144</v>
      </c>
      <c r="L557" s="0" t="n">
        <v>100</v>
      </c>
    </row>
    <row collapsed="false" customFormat="false" customHeight="false" hidden="false" ht="14" outlineLevel="0" r="558">
      <c r="E558" s="0" t="s">
        <v>145</v>
      </c>
    </row>
    <row collapsed="false" customFormat="false" customHeight="false" hidden="false" ht="14" outlineLevel="0" r="559">
      <c r="F559" s="0" t="s">
        <v>11</v>
      </c>
    </row>
    <row collapsed="false" customFormat="false" customHeight="false" hidden="false" ht="14" outlineLevel="0" r="560">
      <c r="F560" s="2"/>
      <c r="G560" s="0" t="s">
        <v>13</v>
      </c>
      <c r="L560" s="0" t="n">
        <v>50</v>
      </c>
    </row>
    <row collapsed="false" customFormat="false" customHeight="false" hidden="false" ht="14" outlineLevel="0" r="561">
      <c r="F561" s="0" t="s">
        <v>14</v>
      </c>
    </row>
    <row collapsed="false" customFormat="false" customHeight="false" hidden="false" ht="14" outlineLevel="0" r="562">
      <c r="G562" s="0" t="s">
        <v>28</v>
      </c>
    </row>
    <row collapsed="false" customFormat="false" customHeight="false" hidden="false" ht="14" outlineLevel="0" r="563">
      <c r="H563" s="0" t="s">
        <v>16</v>
      </c>
      <c r="I563" s="0" t="n">
        <v>2</v>
      </c>
      <c r="J563" s="0" t="s">
        <v>17</v>
      </c>
      <c r="L563" s="0" t="n">
        <f aca="false">I563*Kostensatz!$A$2</f>
        <v>200</v>
      </c>
    </row>
    <row collapsed="false" customFormat="false" customHeight="false" hidden="false" ht="14" outlineLevel="0" r="564">
      <c r="H564" s="0" t="s">
        <v>16</v>
      </c>
      <c r="I564" s="0" t="n">
        <v>3</v>
      </c>
      <c r="J564" s="0" t="s">
        <v>18</v>
      </c>
      <c r="L564" s="0" t="n">
        <f aca="false">I564*Kostensatz!$A$3</f>
        <v>150</v>
      </c>
    </row>
    <row collapsed="false" customFormat="false" customHeight="false" hidden="false" ht="14" outlineLevel="0" r="565">
      <c r="H565" s="0" t="s">
        <v>19</v>
      </c>
    </row>
    <row collapsed="false" customFormat="false" customHeight="false" hidden="false" ht="14" outlineLevel="0" r="566">
      <c r="F566" s="0" t="s">
        <v>21</v>
      </c>
    </row>
    <row collapsed="false" customFormat="false" customHeight="false" hidden="false" ht="14.9" outlineLevel="0" r="567">
      <c r="G567" s="0" t="s">
        <v>146</v>
      </c>
      <c r="L567" s="0" t="n">
        <v>300</v>
      </c>
    </row>
    <row collapsed="false" customFormat="false" customHeight="false" hidden="false" ht="14" outlineLevel="0" r="568">
      <c r="G568" s="0" t="s">
        <v>147</v>
      </c>
      <c r="L568" s="0" t="n">
        <v>100</v>
      </c>
    </row>
    <row collapsed="false" customFormat="false" customHeight="false" hidden="false" ht="14" outlineLevel="0" r="569">
      <c r="E569" s="0" t="s">
        <v>148</v>
      </c>
    </row>
    <row collapsed="false" customFormat="false" customHeight="false" hidden="false" ht="14" outlineLevel="0" r="570">
      <c r="F570" s="0" t="s">
        <v>11</v>
      </c>
    </row>
    <row collapsed="false" customFormat="false" customHeight="false" hidden="false" ht="14" outlineLevel="0" r="571">
      <c r="F571" s="2"/>
      <c r="G571" s="0" t="s">
        <v>13</v>
      </c>
      <c r="L571" s="0" t="n">
        <v>50</v>
      </c>
    </row>
    <row collapsed="false" customFormat="false" customHeight="false" hidden="false" ht="14" outlineLevel="0" r="572">
      <c r="F572" s="0" t="s">
        <v>14</v>
      </c>
    </row>
    <row collapsed="false" customFormat="false" customHeight="false" hidden="false" ht="14" outlineLevel="0" r="573">
      <c r="G573" s="0" t="s">
        <v>28</v>
      </c>
    </row>
    <row collapsed="false" customFormat="false" customHeight="false" hidden="false" ht="14" outlineLevel="0" r="574">
      <c r="H574" s="0" t="s">
        <v>16</v>
      </c>
      <c r="I574" s="0" t="n">
        <v>2</v>
      </c>
      <c r="J574" s="0" t="s">
        <v>17</v>
      </c>
      <c r="L574" s="0" t="n">
        <f aca="false">I574*Kostensatz!$A$2</f>
        <v>200</v>
      </c>
    </row>
    <row collapsed="false" customFormat="false" customHeight="false" hidden="false" ht="14" outlineLevel="0" r="575">
      <c r="H575" s="0" t="s">
        <v>16</v>
      </c>
      <c r="I575" s="0" t="n">
        <v>1</v>
      </c>
      <c r="J575" s="0" t="s">
        <v>18</v>
      </c>
      <c r="L575" s="0" t="n">
        <f aca="false">I575*Kostensatz!$A$3</f>
        <v>50</v>
      </c>
    </row>
    <row collapsed="false" customFormat="false" customHeight="false" hidden="false" ht="14" outlineLevel="0" r="576">
      <c r="H576" s="0" t="s">
        <v>19</v>
      </c>
    </row>
    <row collapsed="false" customFormat="false" customHeight="false" hidden="false" ht="14" outlineLevel="0" r="577">
      <c r="G577" s="0" t="s">
        <v>29</v>
      </c>
    </row>
    <row collapsed="false" customFormat="false" customHeight="false" hidden="false" ht="14" outlineLevel="0" r="578">
      <c r="H578" s="0" t="s">
        <v>16</v>
      </c>
      <c r="I578" s="0" t="n">
        <v>2</v>
      </c>
      <c r="J578" s="0" t="s">
        <v>17</v>
      </c>
      <c r="L578" s="0" t="n">
        <f aca="false">I578*Kostensatz!$A$2</f>
        <v>200</v>
      </c>
    </row>
    <row collapsed="false" customFormat="false" customHeight="false" hidden="false" ht="14" outlineLevel="0" r="579">
      <c r="H579" s="0" t="s">
        <v>16</v>
      </c>
      <c r="I579" s="0" t="n">
        <v>1</v>
      </c>
      <c r="J579" s="0" t="s">
        <v>18</v>
      </c>
      <c r="L579" s="0" t="n">
        <f aca="false">I579*Kostensatz!$A$3</f>
        <v>50</v>
      </c>
    </row>
    <row collapsed="false" customFormat="false" customHeight="false" hidden="false" ht="14" outlineLevel="0" r="580">
      <c r="H580" s="0" t="s">
        <v>19</v>
      </c>
    </row>
    <row collapsed="false" customFormat="false" customHeight="false" hidden="false" ht="14" outlineLevel="0" r="581">
      <c r="F581" s="0" t="s">
        <v>21</v>
      </c>
    </row>
    <row collapsed="false" customFormat="false" customHeight="false" hidden="false" ht="14" outlineLevel="0" r="582">
      <c r="G582" s="0" t="s">
        <v>149</v>
      </c>
      <c r="L582" s="0" t="n">
        <v>50</v>
      </c>
    </row>
    <row collapsed="false" customFormat="false" customHeight="false" hidden="false" ht="14" outlineLevel="0" r="583">
      <c r="E583" s="0" t="s">
        <v>150</v>
      </c>
    </row>
    <row collapsed="false" customFormat="false" customHeight="false" hidden="false" ht="14" outlineLevel="0" r="584">
      <c r="F584" s="0" t="s">
        <v>11</v>
      </c>
    </row>
    <row collapsed="false" customFormat="false" customHeight="false" hidden="false" ht="14" outlineLevel="0" r="585">
      <c r="F585" s="2"/>
      <c r="L585" s="0" t="n">
        <v>0</v>
      </c>
    </row>
    <row collapsed="false" customFormat="false" customHeight="false" hidden="false" ht="14" outlineLevel="0" r="586">
      <c r="F586" s="0" t="s">
        <v>14</v>
      </c>
    </row>
    <row collapsed="false" customFormat="false" customHeight="false" hidden="false" ht="14" outlineLevel="0" r="587">
      <c r="G587" s="0" t="s">
        <v>28</v>
      </c>
    </row>
    <row collapsed="false" customFormat="false" customHeight="false" hidden="false" ht="14" outlineLevel="0" r="588">
      <c r="H588" s="0" t="s">
        <v>16</v>
      </c>
      <c r="I588" s="0" t="n">
        <v>1</v>
      </c>
      <c r="J588" s="0" t="s">
        <v>17</v>
      </c>
      <c r="L588" s="0" t="n">
        <f aca="false">I588*Kostensatz!$A$2</f>
        <v>100</v>
      </c>
    </row>
    <row collapsed="false" customFormat="false" customHeight="false" hidden="false" ht="14" outlineLevel="0" r="589">
      <c r="H589" s="0" t="s">
        <v>16</v>
      </c>
      <c r="I589" s="0" t="n">
        <v>1</v>
      </c>
      <c r="J589" s="0" t="s">
        <v>18</v>
      </c>
      <c r="L589" s="0" t="n">
        <f aca="false">I589*Kostensatz!$A$3</f>
        <v>50</v>
      </c>
    </row>
    <row collapsed="false" customFormat="false" customHeight="false" hidden="false" ht="14" outlineLevel="0" r="590">
      <c r="H590" s="0" t="s">
        <v>19</v>
      </c>
    </row>
    <row collapsed="false" customFormat="false" customHeight="false" hidden="false" ht="14" outlineLevel="0" r="591">
      <c r="F591" s="0" t="s">
        <v>21</v>
      </c>
    </row>
    <row collapsed="false" customFormat="false" customHeight="false" hidden="false" ht="14" outlineLevel="0" r="592">
      <c r="G592" s="0" t="s">
        <v>151</v>
      </c>
      <c r="L592" s="0" t="n">
        <v>50</v>
      </c>
    </row>
    <row collapsed="false" customFormat="false" customHeight="false" hidden="false" ht="14" outlineLevel="0" r="593">
      <c r="D593" s="0" t="s">
        <v>152</v>
      </c>
    </row>
    <row collapsed="false" customFormat="false" customHeight="false" hidden="false" ht="14" outlineLevel="0" r="594">
      <c r="F594" s="0" t="s">
        <v>11</v>
      </c>
    </row>
    <row collapsed="false" customFormat="false" customHeight="false" hidden="false" ht="14" outlineLevel="0" r="595">
      <c r="F595" s="2"/>
      <c r="G595" s="0" t="s">
        <v>13</v>
      </c>
      <c r="L595" s="0" t="n">
        <v>1000</v>
      </c>
    </row>
    <row collapsed="false" customFormat="false" customHeight="false" hidden="false" ht="14" outlineLevel="0" r="596">
      <c r="F596" s="0" t="s">
        <v>14</v>
      </c>
    </row>
    <row collapsed="false" customFormat="false" customHeight="false" hidden="false" ht="14" outlineLevel="0" r="597">
      <c r="G597" s="0" t="s">
        <v>28</v>
      </c>
    </row>
    <row collapsed="false" customFormat="false" customHeight="false" hidden="false" ht="14" outlineLevel="0" r="598">
      <c r="H598" s="0" t="s">
        <v>16</v>
      </c>
      <c r="I598" s="0" t="n">
        <v>2</v>
      </c>
      <c r="J598" s="0" t="s">
        <v>17</v>
      </c>
      <c r="L598" s="0" t="n">
        <f aca="false">I598*Kostensatz!$A$2</f>
        <v>200</v>
      </c>
    </row>
    <row collapsed="false" customFormat="false" customHeight="false" hidden="false" ht="14" outlineLevel="0" r="599">
      <c r="H599" s="0" t="s">
        <v>16</v>
      </c>
      <c r="I599" s="0" t="n">
        <v>2</v>
      </c>
      <c r="J599" s="0" t="s">
        <v>18</v>
      </c>
      <c r="L599" s="0" t="n">
        <f aca="false">I599*Kostensatz!$A$3</f>
        <v>100</v>
      </c>
    </row>
    <row collapsed="false" customFormat="false" customHeight="false" hidden="false" ht="14" outlineLevel="0" r="600">
      <c r="H600" s="0" t="s">
        <v>19</v>
      </c>
    </row>
    <row collapsed="false" customFormat="false" customHeight="false" hidden="false" ht="14" outlineLevel="0" r="601">
      <c r="G601" s="0" t="s">
        <v>29</v>
      </c>
    </row>
    <row collapsed="false" customFormat="false" customHeight="false" hidden="false" ht="14" outlineLevel="0" r="602">
      <c r="H602" s="0" t="s">
        <v>16</v>
      </c>
      <c r="I602" s="0" t="n">
        <v>2</v>
      </c>
      <c r="J602" s="0" t="s">
        <v>17</v>
      </c>
      <c r="L602" s="0" t="n">
        <f aca="false">I602*Kostensatz!$A$2</f>
        <v>200</v>
      </c>
    </row>
    <row collapsed="false" customFormat="false" customHeight="false" hidden="false" ht="14" outlineLevel="0" r="603">
      <c r="H603" s="0" t="s">
        <v>16</v>
      </c>
      <c r="I603" s="0" t="n">
        <v>2</v>
      </c>
      <c r="J603" s="0" t="s">
        <v>18</v>
      </c>
      <c r="L603" s="0" t="n">
        <f aca="false">I603*Kostensatz!$A$3</f>
        <v>100</v>
      </c>
    </row>
    <row collapsed="false" customFormat="false" customHeight="false" hidden="false" ht="14" outlineLevel="0" r="604">
      <c r="H604" s="0" t="s">
        <v>19</v>
      </c>
    </row>
    <row collapsed="false" customFormat="false" customHeight="false" hidden="false" ht="14" outlineLevel="0" r="605">
      <c r="F605" s="0" t="s">
        <v>21</v>
      </c>
    </row>
    <row collapsed="false" customFormat="false" customHeight="false" hidden="false" ht="14" outlineLevel="0" r="606">
      <c r="L606" s="0" t="n">
        <v>0</v>
      </c>
    </row>
    <row collapsed="false" customFormat="false" customHeight="false" hidden="false" ht="14" outlineLevel="0" r="607">
      <c r="E607" s="0" t="s">
        <v>153</v>
      </c>
    </row>
    <row collapsed="false" customFormat="false" customHeight="false" hidden="false" ht="14" outlineLevel="0" r="608">
      <c r="F608" s="0" t="s">
        <v>11</v>
      </c>
    </row>
    <row collapsed="false" customFormat="false" customHeight="false" hidden="false" ht="14" outlineLevel="0" r="609">
      <c r="F609" s="2"/>
      <c r="G609" s="0" t="s">
        <v>154</v>
      </c>
      <c r="L609" s="0" t="n">
        <v>50</v>
      </c>
    </row>
    <row collapsed="false" customFormat="false" customHeight="false" hidden="false" ht="14" outlineLevel="0" r="610">
      <c r="F610" s="0" t="s">
        <v>14</v>
      </c>
    </row>
    <row collapsed="false" customFormat="false" customHeight="false" hidden="false" ht="14" outlineLevel="0" r="611">
      <c r="G611" s="0" t="s">
        <v>28</v>
      </c>
    </row>
    <row collapsed="false" customFormat="false" customHeight="false" hidden="false" ht="14" outlineLevel="0" r="612">
      <c r="H612" s="0" t="s">
        <v>16</v>
      </c>
      <c r="I612" s="0" t="n">
        <v>2</v>
      </c>
      <c r="J612" s="0" t="s">
        <v>17</v>
      </c>
      <c r="L612" s="0" t="n">
        <f aca="false">I612*Kostensatz!$A$2</f>
        <v>200</v>
      </c>
    </row>
    <row collapsed="false" customFormat="false" customHeight="false" hidden="false" ht="14" outlineLevel="0" r="613">
      <c r="H613" s="0" t="s">
        <v>16</v>
      </c>
      <c r="I613" s="0" t="n">
        <v>1</v>
      </c>
      <c r="J613" s="0" t="s">
        <v>18</v>
      </c>
      <c r="L613" s="0" t="n">
        <f aca="false">I613*Kostensatz!$A$3</f>
        <v>50</v>
      </c>
    </row>
    <row collapsed="false" customFormat="false" customHeight="false" hidden="false" ht="14" outlineLevel="0" r="614">
      <c r="H614" s="0" t="s">
        <v>19</v>
      </c>
    </row>
    <row collapsed="false" customFormat="false" customHeight="false" hidden="false" ht="14" outlineLevel="0" r="615">
      <c r="F615" s="0" t="s">
        <v>21</v>
      </c>
    </row>
    <row collapsed="false" customFormat="false" customHeight="false" hidden="false" ht="14" outlineLevel="0" r="616">
      <c r="G616" s="0" t="s">
        <v>155</v>
      </c>
      <c r="L616" s="0" t="n">
        <v>0</v>
      </c>
    </row>
    <row collapsed="false" customFormat="false" customHeight="false" hidden="false" ht="14" outlineLevel="0" r="617">
      <c r="G617" s="0" t="s">
        <v>156</v>
      </c>
      <c r="L617" s="0" t="n">
        <v>0</v>
      </c>
    </row>
    <row collapsed="false" customFormat="false" customHeight="false" hidden="false" ht="14.9" outlineLevel="0" r="618">
      <c r="G618" s="0" t="s">
        <v>157</v>
      </c>
      <c r="L618" s="0" t="n">
        <v>0</v>
      </c>
    </row>
    <row collapsed="false" customFormat="false" customHeight="false" hidden="false" ht="14" outlineLevel="0" r="619">
      <c r="E619" s="0" t="s">
        <v>158</v>
      </c>
    </row>
    <row collapsed="false" customFormat="false" customHeight="false" hidden="false" ht="14" outlineLevel="0" r="620">
      <c r="F620" s="0" t="s">
        <v>11</v>
      </c>
    </row>
    <row collapsed="false" customFormat="false" customHeight="false" hidden="false" ht="14" outlineLevel="0" r="621">
      <c r="F621" s="2"/>
      <c r="G621" s="0" t="s">
        <v>159</v>
      </c>
      <c r="L621" s="0" t="n">
        <v>0</v>
      </c>
    </row>
    <row collapsed="false" customFormat="false" customHeight="false" hidden="false" ht="14" outlineLevel="0" r="622">
      <c r="F622" s="0" t="s">
        <v>14</v>
      </c>
    </row>
    <row collapsed="false" customFormat="false" customHeight="false" hidden="false" ht="14" outlineLevel="0" r="623">
      <c r="G623" s="0" t="s">
        <v>28</v>
      </c>
    </row>
    <row collapsed="false" customFormat="false" customHeight="false" hidden="false" ht="14" outlineLevel="0" r="624">
      <c r="H624" s="0" t="s">
        <v>16</v>
      </c>
      <c r="I624" s="0" t="n">
        <v>2</v>
      </c>
      <c r="J624" s="0" t="s">
        <v>17</v>
      </c>
      <c r="L624" s="0" t="n">
        <f aca="false">I624*Kostensatz!$A$2</f>
        <v>200</v>
      </c>
    </row>
    <row collapsed="false" customFormat="false" customHeight="false" hidden="false" ht="14" outlineLevel="0" r="625">
      <c r="H625" s="0" t="s">
        <v>16</v>
      </c>
      <c r="I625" s="0" t="n">
        <v>2</v>
      </c>
      <c r="J625" s="0" t="s">
        <v>18</v>
      </c>
      <c r="L625" s="0" t="n">
        <f aca="false">I625*Kostensatz!$A$3</f>
        <v>100</v>
      </c>
    </row>
    <row collapsed="false" customFormat="false" customHeight="false" hidden="false" ht="14" outlineLevel="0" r="626">
      <c r="H626" s="0" t="s">
        <v>19</v>
      </c>
    </row>
    <row collapsed="false" customFormat="false" customHeight="false" hidden="false" ht="14" outlineLevel="0" r="627">
      <c r="G627" s="0" t="s">
        <v>29</v>
      </c>
    </row>
    <row collapsed="false" customFormat="false" customHeight="false" hidden="false" ht="14" outlineLevel="0" r="628">
      <c r="H628" s="0" t="s">
        <v>16</v>
      </c>
      <c r="I628" s="0" t="n">
        <v>2</v>
      </c>
      <c r="J628" s="0" t="s">
        <v>17</v>
      </c>
      <c r="L628" s="0" t="n">
        <f aca="false">I628*Kostensatz!$A$2</f>
        <v>200</v>
      </c>
    </row>
    <row collapsed="false" customFormat="false" customHeight="false" hidden="false" ht="14" outlineLevel="0" r="629">
      <c r="H629" s="0" t="s">
        <v>16</v>
      </c>
      <c r="I629" s="0" t="n">
        <v>2</v>
      </c>
      <c r="J629" s="0" t="s">
        <v>18</v>
      </c>
      <c r="L629" s="0" t="n">
        <f aca="false">I629*Kostensatz!$A$3</f>
        <v>100</v>
      </c>
    </row>
    <row collapsed="false" customFormat="false" customHeight="false" hidden="false" ht="14" outlineLevel="0" r="630">
      <c r="H630" s="0" t="s">
        <v>19</v>
      </c>
    </row>
    <row collapsed="false" customFormat="false" customHeight="false" hidden="false" ht="14" outlineLevel="0" r="631">
      <c r="F631" s="0" t="s">
        <v>21</v>
      </c>
    </row>
    <row collapsed="false" customFormat="false" customHeight="false" hidden="false" ht="14" outlineLevel="0" r="632">
      <c r="G632" s="0" t="s">
        <v>160</v>
      </c>
      <c r="L632" s="0" t="n">
        <v>0</v>
      </c>
    </row>
    <row collapsed="false" customFormat="false" customHeight="false" hidden="false" ht="14.9" outlineLevel="0" r="633">
      <c r="E633" s="0" t="s">
        <v>161</v>
      </c>
    </row>
    <row collapsed="false" customFormat="false" customHeight="false" hidden="false" ht="14" outlineLevel="0" r="634">
      <c r="F634" s="0" t="s">
        <v>11</v>
      </c>
    </row>
    <row collapsed="false" customFormat="false" customHeight="false" hidden="false" ht="14" outlineLevel="0" r="635">
      <c r="F635" s="2"/>
      <c r="G635" s="0" t="s">
        <v>162</v>
      </c>
      <c r="L635" s="0" t="n">
        <v>2000</v>
      </c>
    </row>
    <row collapsed="false" customFormat="false" customHeight="false" hidden="false" ht="14" outlineLevel="0" r="636">
      <c r="G636" s="0" t="s">
        <v>163</v>
      </c>
      <c r="L636" s="0" t="n">
        <v>50</v>
      </c>
    </row>
    <row collapsed="false" customFormat="false" customHeight="false" hidden="false" ht="14" outlineLevel="0" r="637">
      <c r="G637" s="0" t="s">
        <v>164</v>
      </c>
      <c r="L637" s="0" t="n">
        <v>200</v>
      </c>
    </row>
    <row collapsed="false" customFormat="false" customHeight="false" hidden="false" ht="14" outlineLevel="0" r="638">
      <c r="H638" s="0" t="s">
        <v>16</v>
      </c>
      <c r="I638" s="0" t="n">
        <v>2</v>
      </c>
      <c r="J638" s="0" t="s">
        <v>17</v>
      </c>
      <c r="L638" s="0" t="n">
        <f aca="false">I638*Kostensatz!$A$2</f>
        <v>200</v>
      </c>
    </row>
    <row collapsed="false" customFormat="false" customHeight="false" hidden="false" ht="14" outlineLevel="0" r="639">
      <c r="H639" s="0" t="s">
        <v>16</v>
      </c>
      <c r="I639" s="0" t="n">
        <v>3</v>
      </c>
      <c r="J639" s="0" t="s">
        <v>18</v>
      </c>
      <c r="L639" s="0" t="n">
        <f aca="false">I639*Kostensatz!$A$3</f>
        <v>150</v>
      </c>
    </row>
    <row collapsed="false" customFormat="false" customHeight="false" hidden="false" ht="14" outlineLevel="0" r="640">
      <c r="H640" s="0" t="s">
        <v>19</v>
      </c>
    </row>
    <row collapsed="false" customFormat="false" customHeight="false" hidden="false" ht="14" outlineLevel="0" r="641">
      <c r="G641" s="0" t="s">
        <v>29</v>
      </c>
    </row>
    <row collapsed="false" customFormat="false" customHeight="false" hidden="false" ht="14" outlineLevel="0" r="642">
      <c r="H642" s="0" t="s">
        <v>16</v>
      </c>
      <c r="I642" s="0" t="n">
        <v>2</v>
      </c>
      <c r="J642" s="0" t="s">
        <v>17</v>
      </c>
      <c r="L642" s="0" t="n">
        <f aca="false">I642*Kostensatz!$A$2</f>
        <v>200</v>
      </c>
    </row>
    <row collapsed="false" customFormat="false" customHeight="false" hidden="false" ht="14" outlineLevel="0" r="643">
      <c r="H643" s="0" t="s">
        <v>16</v>
      </c>
      <c r="I643" s="0" t="n">
        <v>3</v>
      </c>
      <c r="J643" s="0" t="s">
        <v>18</v>
      </c>
      <c r="L643" s="0" t="n">
        <f aca="false">I643*Kostensatz!$A$3</f>
        <v>150</v>
      </c>
    </row>
    <row collapsed="false" customFormat="false" customHeight="false" hidden="false" ht="14" outlineLevel="0" r="644">
      <c r="H644" s="0" t="s">
        <v>19</v>
      </c>
    </row>
    <row collapsed="false" customFormat="false" customHeight="false" hidden="false" ht="14" outlineLevel="0" r="645">
      <c r="F645" s="0" t="s">
        <v>21</v>
      </c>
    </row>
    <row collapsed="false" customFormat="false" customHeight="false" hidden="false" ht="14" outlineLevel="0" r="647">
      <c r="E647" s="0" t="s">
        <v>165</v>
      </c>
    </row>
    <row collapsed="false" customFormat="false" customHeight="false" hidden="false" ht="14" outlineLevel="0" r="648">
      <c r="F648" s="0" t="s">
        <v>11</v>
      </c>
    </row>
    <row collapsed="false" customFormat="false" customHeight="false" hidden="false" ht="14.9" outlineLevel="0" r="649">
      <c r="F649" s="2"/>
      <c r="G649" s="0" t="s">
        <v>166</v>
      </c>
      <c r="L649" s="0" t="n">
        <v>300</v>
      </c>
    </row>
    <row collapsed="false" customFormat="false" customHeight="false" hidden="false" ht="14" outlineLevel="0" r="650">
      <c r="F650" s="0" t="s">
        <v>14</v>
      </c>
    </row>
    <row collapsed="false" customFormat="false" customHeight="false" hidden="false" ht="14" outlineLevel="0" r="651">
      <c r="G651" s="0" t="s">
        <v>28</v>
      </c>
    </row>
    <row collapsed="false" customFormat="false" customHeight="false" hidden="false" ht="14" outlineLevel="0" r="652">
      <c r="H652" s="0" t="s">
        <v>16</v>
      </c>
      <c r="I652" s="0" t="n">
        <v>3</v>
      </c>
      <c r="J652" s="0" t="s">
        <v>17</v>
      </c>
      <c r="L652" s="0" t="n">
        <f aca="false">I652*Kostensatz!$A$2</f>
        <v>300</v>
      </c>
    </row>
    <row collapsed="false" customFormat="false" customHeight="false" hidden="false" ht="14" outlineLevel="0" r="653">
      <c r="H653" s="0" t="s">
        <v>16</v>
      </c>
      <c r="I653" s="0" t="n">
        <v>1</v>
      </c>
      <c r="J653" s="0" t="s">
        <v>18</v>
      </c>
      <c r="L653" s="0" t="n">
        <f aca="false">I653*Kostensatz!$A$3</f>
        <v>50</v>
      </c>
    </row>
    <row collapsed="false" customFormat="false" customHeight="false" hidden="false" ht="14" outlineLevel="0" r="654">
      <c r="H654" s="0" t="s">
        <v>19</v>
      </c>
    </row>
    <row collapsed="false" customFormat="false" customHeight="false" hidden="false" ht="14" outlineLevel="0" r="655">
      <c r="F655" s="0" t="s">
        <v>21</v>
      </c>
    </row>
    <row collapsed="false" customFormat="false" customHeight="false" hidden="false" ht="14.9" outlineLevel="0" r="656">
      <c r="G656" s="0" t="s">
        <v>167</v>
      </c>
      <c r="L656" s="0" t="n">
        <v>300</v>
      </c>
    </row>
    <row collapsed="false" customFormat="false" customHeight="false" hidden="false" ht="14.9" outlineLevel="0" r="657">
      <c r="E657" s="0" t="s">
        <v>148</v>
      </c>
    </row>
    <row collapsed="false" customFormat="false" customHeight="false" hidden="false" ht="14" outlineLevel="0" r="658">
      <c r="F658" s="0" t="s">
        <v>11</v>
      </c>
    </row>
    <row collapsed="false" customFormat="false" customHeight="false" hidden="false" ht="14" outlineLevel="0" r="659">
      <c r="F659" s="2"/>
      <c r="G659" s="0" t="s">
        <v>13</v>
      </c>
      <c r="L659" s="0" t="n">
        <v>50</v>
      </c>
    </row>
    <row collapsed="false" customFormat="false" customHeight="false" hidden="false" ht="14" outlineLevel="0" r="660">
      <c r="F660" s="0" t="s">
        <v>14</v>
      </c>
    </row>
    <row collapsed="false" customFormat="false" customHeight="false" hidden="false" ht="14" outlineLevel="0" r="661">
      <c r="G661" s="0" t="s">
        <v>28</v>
      </c>
    </row>
    <row collapsed="false" customFormat="false" customHeight="false" hidden="false" ht="14" outlineLevel="0" r="662">
      <c r="H662" s="0" t="s">
        <v>16</v>
      </c>
      <c r="I662" s="0" t="n">
        <v>2</v>
      </c>
      <c r="J662" s="0" t="s">
        <v>17</v>
      </c>
      <c r="L662" s="0" t="n">
        <f aca="false">I662*Kostensatz!$A$2</f>
        <v>200</v>
      </c>
    </row>
    <row collapsed="false" customFormat="false" customHeight="false" hidden="false" ht="14" outlineLevel="0" r="663">
      <c r="H663" s="0" t="s">
        <v>16</v>
      </c>
      <c r="I663" s="0" t="n">
        <v>1</v>
      </c>
      <c r="J663" s="0" t="s">
        <v>18</v>
      </c>
      <c r="L663" s="0" t="n">
        <f aca="false">I663*Kostensatz!$A$3</f>
        <v>50</v>
      </c>
    </row>
    <row collapsed="false" customFormat="false" customHeight="false" hidden="false" ht="14" outlineLevel="0" r="664">
      <c r="H664" s="0" t="s">
        <v>19</v>
      </c>
    </row>
    <row collapsed="false" customFormat="false" customHeight="false" hidden="false" ht="14" outlineLevel="0" r="665">
      <c r="G665" s="0" t="s">
        <v>29</v>
      </c>
    </row>
    <row collapsed="false" customFormat="false" customHeight="false" hidden="false" ht="14" outlineLevel="0" r="666">
      <c r="H666" s="0" t="s">
        <v>16</v>
      </c>
      <c r="I666" s="0" t="n">
        <v>2</v>
      </c>
      <c r="J666" s="0" t="s">
        <v>17</v>
      </c>
      <c r="L666" s="0" t="n">
        <f aca="false">I666*Kostensatz!$A$2</f>
        <v>200</v>
      </c>
    </row>
    <row collapsed="false" customFormat="false" customHeight="false" hidden="false" ht="14" outlineLevel="0" r="667">
      <c r="H667" s="0" t="s">
        <v>16</v>
      </c>
      <c r="I667" s="0" t="n">
        <v>1</v>
      </c>
      <c r="J667" s="0" t="s">
        <v>18</v>
      </c>
      <c r="L667" s="0" t="n">
        <f aca="false">I667*Kostensatz!$A$3</f>
        <v>50</v>
      </c>
    </row>
    <row collapsed="false" customFormat="false" customHeight="false" hidden="false" ht="14" outlineLevel="0" r="668">
      <c r="H668" s="0" t="s">
        <v>19</v>
      </c>
    </row>
    <row collapsed="false" customFormat="false" customHeight="false" hidden="false" ht="14" outlineLevel="0" r="669">
      <c r="F669" s="0" t="s">
        <v>21</v>
      </c>
    </row>
    <row collapsed="false" customFormat="false" customHeight="false" hidden="false" ht="14" outlineLevel="0" r="670">
      <c r="G670" s="0" t="s">
        <v>149</v>
      </c>
      <c r="L670" s="0" t="n">
        <v>50</v>
      </c>
    </row>
    <row collapsed="false" customFormat="false" customHeight="false" hidden="false" ht="14.9" outlineLevel="0" r="671">
      <c r="E671" s="0" t="s">
        <v>148</v>
      </c>
    </row>
    <row collapsed="false" customFormat="false" customHeight="false" hidden="false" ht="14" outlineLevel="0" r="672">
      <c r="F672" s="0" t="s">
        <v>11</v>
      </c>
    </row>
    <row collapsed="false" customFormat="false" customHeight="false" hidden="false" ht="14" outlineLevel="0" r="673">
      <c r="F673" s="2"/>
      <c r="G673" s="0" t="s">
        <v>13</v>
      </c>
      <c r="L673" s="0" t="n">
        <v>50</v>
      </c>
    </row>
    <row collapsed="false" customFormat="false" customHeight="false" hidden="false" ht="14" outlineLevel="0" r="674">
      <c r="F674" s="0" t="s">
        <v>14</v>
      </c>
    </row>
    <row collapsed="false" customFormat="false" customHeight="false" hidden="false" ht="14" outlineLevel="0" r="675">
      <c r="G675" s="0" t="s">
        <v>28</v>
      </c>
    </row>
    <row collapsed="false" customFormat="false" customHeight="false" hidden="false" ht="14" outlineLevel="0" r="676">
      <c r="H676" s="0" t="s">
        <v>16</v>
      </c>
      <c r="I676" s="0" t="n">
        <v>2</v>
      </c>
      <c r="J676" s="0" t="s">
        <v>17</v>
      </c>
      <c r="L676" s="0" t="n">
        <f aca="false">I676*Kostensatz!$A$2</f>
        <v>200</v>
      </c>
    </row>
    <row collapsed="false" customFormat="false" customHeight="false" hidden="false" ht="14" outlineLevel="0" r="677">
      <c r="H677" s="0" t="s">
        <v>16</v>
      </c>
      <c r="I677" s="0" t="n">
        <v>1</v>
      </c>
      <c r="J677" s="0" t="s">
        <v>18</v>
      </c>
      <c r="L677" s="0" t="n">
        <f aca="false">I677*Kostensatz!$A$3</f>
        <v>50</v>
      </c>
    </row>
    <row collapsed="false" customFormat="false" customHeight="false" hidden="false" ht="14" outlineLevel="0" r="678">
      <c r="H678" s="0" t="s">
        <v>19</v>
      </c>
    </row>
    <row collapsed="false" customFormat="false" customHeight="false" hidden="false" ht="14" outlineLevel="0" r="679">
      <c r="G679" s="0" t="s">
        <v>29</v>
      </c>
    </row>
    <row collapsed="false" customFormat="false" customHeight="false" hidden="false" ht="14" outlineLevel="0" r="680">
      <c r="H680" s="0" t="s">
        <v>16</v>
      </c>
      <c r="I680" s="0" t="n">
        <v>2</v>
      </c>
      <c r="J680" s="0" t="s">
        <v>17</v>
      </c>
      <c r="L680" s="0" t="n">
        <f aca="false">I680*Kostensatz!$A$2</f>
        <v>200</v>
      </c>
    </row>
    <row collapsed="false" customFormat="false" customHeight="false" hidden="false" ht="14" outlineLevel="0" r="681">
      <c r="H681" s="0" t="s">
        <v>16</v>
      </c>
      <c r="I681" s="0" t="n">
        <v>1</v>
      </c>
      <c r="J681" s="0" t="s">
        <v>18</v>
      </c>
      <c r="L681" s="0" t="n">
        <f aca="false">I681*Kostensatz!$A$3</f>
        <v>50</v>
      </c>
    </row>
    <row collapsed="false" customFormat="false" customHeight="false" hidden="false" ht="14" outlineLevel="0" r="682">
      <c r="H682" s="0" t="s">
        <v>19</v>
      </c>
    </row>
    <row collapsed="false" customFormat="false" customHeight="false" hidden="false" ht="14" outlineLevel="0" r="683">
      <c r="F683" s="0" t="s">
        <v>21</v>
      </c>
    </row>
    <row collapsed="false" customFormat="false" customHeight="false" hidden="false" ht="14" outlineLevel="0" r="684">
      <c r="G684" s="0" t="s">
        <v>149</v>
      </c>
      <c r="L684" s="0" t="n">
        <v>50</v>
      </c>
    </row>
    <row collapsed="false" customFormat="false" customHeight="false" hidden="false" ht="14.9" outlineLevel="0" r="685">
      <c r="E685" s="0" t="s">
        <v>148</v>
      </c>
    </row>
    <row collapsed="false" customFormat="false" customHeight="false" hidden="false" ht="14" outlineLevel="0" r="686">
      <c r="F686" s="0" t="s">
        <v>11</v>
      </c>
    </row>
    <row collapsed="false" customFormat="false" customHeight="false" hidden="false" ht="14" outlineLevel="0" r="687">
      <c r="F687" s="2"/>
      <c r="G687" s="0" t="s">
        <v>13</v>
      </c>
      <c r="L687" s="0" t="n">
        <v>50</v>
      </c>
    </row>
    <row collapsed="false" customFormat="false" customHeight="false" hidden="false" ht="14" outlineLevel="0" r="688">
      <c r="F688" s="0" t="s">
        <v>14</v>
      </c>
    </row>
    <row collapsed="false" customFormat="false" customHeight="false" hidden="false" ht="14" outlineLevel="0" r="689">
      <c r="G689" s="0" t="s">
        <v>28</v>
      </c>
    </row>
    <row collapsed="false" customFormat="false" customHeight="false" hidden="false" ht="14" outlineLevel="0" r="690">
      <c r="H690" s="0" t="s">
        <v>16</v>
      </c>
      <c r="I690" s="0" t="n">
        <v>2</v>
      </c>
      <c r="J690" s="0" t="s">
        <v>17</v>
      </c>
      <c r="L690" s="0" t="n">
        <f aca="false">I690*Kostensatz!$A$2</f>
        <v>200</v>
      </c>
    </row>
    <row collapsed="false" customFormat="false" customHeight="false" hidden="false" ht="14" outlineLevel="0" r="691">
      <c r="H691" s="0" t="s">
        <v>16</v>
      </c>
      <c r="I691" s="0" t="n">
        <v>1</v>
      </c>
      <c r="J691" s="0" t="s">
        <v>18</v>
      </c>
      <c r="L691" s="0" t="n">
        <f aca="false">I691*Kostensatz!$A$3</f>
        <v>50</v>
      </c>
    </row>
    <row collapsed="false" customFormat="false" customHeight="false" hidden="false" ht="14" outlineLevel="0" r="692">
      <c r="H692" s="0" t="s">
        <v>19</v>
      </c>
    </row>
    <row collapsed="false" customFormat="false" customHeight="false" hidden="false" ht="14" outlineLevel="0" r="693">
      <c r="G693" s="0" t="s">
        <v>29</v>
      </c>
    </row>
    <row collapsed="false" customFormat="false" customHeight="false" hidden="false" ht="14" outlineLevel="0" r="694">
      <c r="H694" s="0" t="s">
        <v>16</v>
      </c>
      <c r="I694" s="0" t="n">
        <v>2</v>
      </c>
      <c r="J694" s="0" t="s">
        <v>17</v>
      </c>
      <c r="L694" s="0" t="n">
        <f aca="false">I694*Kostensatz!$A$2</f>
        <v>200</v>
      </c>
    </row>
    <row collapsed="false" customFormat="false" customHeight="false" hidden="false" ht="14" outlineLevel="0" r="695">
      <c r="H695" s="0" t="s">
        <v>16</v>
      </c>
      <c r="I695" s="0" t="n">
        <v>1</v>
      </c>
      <c r="J695" s="0" t="s">
        <v>18</v>
      </c>
      <c r="L695" s="0" t="n">
        <f aca="false">I695*Kostensatz!$A$3</f>
        <v>50</v>
      </c>
    </row>
    <row collapsed="false" customFormat="false" customHeight="false" hidden="false" ht="14" outlineLevel="0" r="696">
      <c r="H696" s="0" t="s">
        <v>19</v>
      </c>
    </row>
    <row collapsed="false" customFormat="false" customHeight="false" hidden="false" ht="14" outlineLevel="0" r="697">
      <c r="F697" s="0" t="s">
        <v>21</v>
      </c>
    </row>
    <row collapsed="false" customFormat="false" customHeight="false" hidden="false" ht="14" outlineLevel="0" r="698">
      <c r="G698" s="0" t="s">
        <v>149</v>
      </c>
      <c r="L698" s="0" t="n">
        <v>50</v>
      </c>
    </row>
    <row collapsed="false" customFormat="false" customHeight="false" hidden="false" ht="14" outlineLevel="0" r="699">
      <c r="D699" s="0" t="s">
        <v>168</v>
      </c>
    </row>
    <row collapsed="false" customFormat="false" customHeight="false" hidden="false" ht="14" outlineLevel="0" r="700">
      <c r="F700" s="0" t="s">
        <v>11</v>
      </c>
    </row>
    <row collapsed="false" customFormat="false" customHeight="false" hidden="false" ht="14" outlineLevel="0" r="701">
      <c r="F701" s="2"/>
      <c r="G701" s="0" t="s">
        <v>13</v>
      </c>
      <c r="L701" s="0" t="n">
        <v>50</v>
      </c>
    </row>
    <row collapsed="false" customFormat="false" customHeight="false" hidden="false" ht="14" outlineLevel="0" r="702">
      <c r="F702" s="0" t="s">
        <v>14</v>
      </c>
    </row>
    <row collapsed="false" customFormat="false" customHeight="false" hidden="false" ht="14" outlineLevel="0" r="703">
      <c r="G703" s="0" t="s">
        <v>28</v>
      </c>
    </row>
    <row collapsed="false" customFormat="false" customHeight="false" hidden="false" ht="14" outlineLevel="0" r="704">
      <c r="H704" s="0" t="s">
        <v>16</v>
      </c>
      <c r="I704" s="0" t="n">
        <v>3</v>
      </c>
      <c r="J704" s="0" t="s">
        <v>17</v>
      </c>
      <c r="L704" s="0" t="n">
        <f aca="false">I704*Kostensatz!$A$2</f>
        <v>300</v>
      </c>
    </row>
    <row collapsed="false" customFormat="false" customHeight="false" hidden="false" ht="14" outlineLevel="0" r="705">
      <c r="H705" s="0" t="s">
        <v>16</v>
      </c>
      <c r="I705" s="0" t="n">
        <v>3</v>
      </c>
      <c r="J705" s="0" t="s">
        <v>18</v>
      </c>
      <c r="L705" s="0" t="n">
        <f aca="false">I705*Kostensatz!$A$3</f>
        <v>150</v>
      </c>
    </row>
    <row collapsed="false" customFormat="false" customHeight="false" hidden="false" ht="14" outlineLevel="0" r="706">
      <c r="H706" s="0" t="s">
        <v>19</v>
      </c>
    </row>
    <row collapsed="false" customFormat="false" customHeight="false" hidden="false" ht="14" outlineLevel="0" r="707">
      <c r="G707" s="0" t="s">
        <v>29</v>
      </c>
    </row>
    <row collapsed="false" customFormat="false" customHeight="false" hidden="false" ht="14" outlineLevel="0" r="708">
      <c r="H708" s="0" t="s">
        <v>16</v>
      </c>
      <c r="I708" s="0" t="n">
        <v>3</v>
      </c>
      <c r="J708" s="0" t="s">
        <v>17</v>
      </c>
      <c r="L708" s="0" t="n">
        <f aca="false">I708*Kostensatz!$A$2</f>
        <v>300</v>
      </c>
    </row>
    <row collapsed="false" customFormat="false" customHeight="false" hidden="false" ht="14" outlineLevel="0" r="709">
      <c r="H709" s="0" t="s">
        <v>16</v>
      </c>
      <c r="I709" s="0" t="n">
        <v>3</v>
      </c>
      <c r="J709" s="0" t="s">
        <v>18</v>
      </c>
      <c r="L709" s="0" t="n">
        <f aca="false">I709*Kostensatz!$A$3</f>
        <v>150</v>
      </c>
    </row>
    <row collapsed="false" customFormat="false" customHeight="false" hidden="false" ht="14" outlineLevel="0" r="710">
      <c r="H710" s="0" t="s">
        <v>19</v>
      </c>
    </row>
    <row collapsed="false" customFormat="false" customHeight="false" hidden="false" ht="14" outlineLevel="0" r="711">
      <c r="F711" s="0" t="s">
        <v>21</v>
      </c>
    </row>
    <row collapsed="false" customFormat="false" customHeight="false" hidden="false" ht="14" outlineLevel="0" r="712">
      <c r="L712" s="0" t="n">
        <v>0</v>
      </c>
    </row>
    <row collapsed="false" customFormat="false" customHeight="false" hidden="false" ht="14" outlineLevel="0" r="713">
      <c r="E713" s="0" t="s">
        <v>169</v>
      </c>
    </row>
    <row collapsed="false" customFormat="false" customHeight="false" hidden="false" ht="14" outlineLevel="0" r="714">
      <c r="F714" s="0" t="s">
        <v>11</v>
      </c>
    </row>
    <row collapsed="false" customFormat="false" customHeight="false" hidden="false" ht="14" outlineLevel="0" r="715">
      <c r="F715" s="2"/>
      <c r="L715" s="0" t="n">
        <v>0</v>
      </c>
    </row>
    <row collapsed="false" customFormat="false" customHeight="false" hidden="false" ht="14" outlineLevel="0" r="716">
      <c r="F716" s="0" t="s">
        <v>14</v>
      </c>
    </row>
    <row collapsed="false" customFormat="false" customHeight="false" hidden="false" ht="14" outlineLevel="0" r="717">
      <c r="G717" s="0" t="s">
        <v>28</v>
      </c>
    </row>
    <row collapsed="false" customFormat="false" customHeight="false" hidden="false" ht="14" outlineLevel="0" r="718">
      <c r="H718" s="0" t="s">
        <v>16</v>
      </c>
      <c r="I718" s="0" t="n">
        <v>1</v>
      </c>
      <c r="J718" s="0" t="s">
        <v>17</v>
      </c>
      <c r="L718" s="0" t="n">
        <f aca="false">I718*Kostensatz!$A$2</f>
        <v>100</v>
      </c>
    </row>
    <row collapsed="false" customFormat="false" customHeight="false" hidden="false" ht="14" outlineLevel="0" r="719">
      <c r="H719" s="0" t="s">
        <v>16</v>
      </c>
      <c r="I719" s="0" t="n">
        <v>3</v>
      </c>
      <c r="J719" s="0" t="s">
        <v>18</v>
      </c>
      <c r="L719" s="0" t="n">
        <f aca="false">I719*Kostensatz!$A$3</f>
        <v>150</v>
      </c>
    </row>
    <row collapsed="false" customFormat="false" customHeight="false" hidden="false" ht="14" outlineLevel="0" r="720">
      <c r="H720" s="0" t="s">
        <v>19</v>
      </c>
    </row>
    <row collapsed="false" customFormat="false" customHeight="false" hidden="false" ht="14" outlineLevel="0" r="721">
      <c r="F721" s="0" t="s">
        <v>21</v>
      </c>
    </row>
    <row collapsed="false" customFormat="false" customHeight="false" hidden="false" ht="14" outlineLevel="0" r="722">
      <c r="G722" s="0" t="s">
        <v>170</v>
      </c>
      <c r="L722" s="0" t="n">
        <v>50</v>
      </c>
    </row>
    <row collapsed="false" customFormat="false" customHeight="false" hidden="false" ht="14" outlineLevel="0" r="723">
      <c r="E723" s="0" t="s">
        <v>171</v>
      </c>
    </row>
    <row collapsed="false" customFormat="false" customHeight="false" hidden="false" ht="14" outlineLevel="0" r="724">
      <c r="F724" s="0" t="s">
        <v>11</v>
      </c>
    </row>
    <row collapsed="false" customFormat="false" customHeight="false" hidden="false" ht="14" outlineLevel="0" r="725">
      <c r="F725" s="2"/>
      <c r="G725" s="0" t="s">
        <v>13</v>
      </c>
      <c r="L725" s="0" t="n">
        <v>50</v>
      </c>
    </row>
    <row collapsed="false" customFormat="false" customHeight="false" hidden="false" ht="14" outlineLevel="0" r="726">
      <c r="F726" s="0" t="s">
        <v>14</v>
      </c>
    </row>
    <row collapsed="false" customFormat="false" customHeight="false" hidden="false" ht="14" outlineLevel="0" r="727">
      <c r="G727" s="0" t="s">
        <v>28</v>
      </c>
    </row>
    <row collapsed="false" customFormat="false" customHeight="false" hidden="false" ht="14" outlineLevel="0" r="728">
      <c r="H728" s="0" t="s">
        <v>16</v>
      </c>
      <c r="I728" s="0" t="n">
        <v>2</v>
      </c>
      <c r="J728" s="0" t="s">
        <v>17</v>
      </c>
      <c r="L728" s="0" t="n">
        <f aca="false">I728*Kostensatz!$A$2</f>
        <v>200</v>
      </c>
    </row>
    <row collapsed="false" customFormat="false" customHeight="false" hidden="false" ht="14" outlineLevel="0" r="729">
      <c r="H729" s="0" t="s">
        <v>16</v>
      </c>
      <c r="I729" s="0" t="n">
        <v>2</v>
      </c>
      <c r="J729" s="0" t="s">
        <v>18</v>
      </c>
      <c r="L729" s="0" t="n">
        <f aca="false">I729*Kostensatz!$A$3</f>
        <v>100</v>
      </c>
    </row>
    <row collapsed="false" customFormat="false" customHeight="false" hidden="false" ht="14" outlineLevel="0" r="730">
      <c r="H730" s="0" t="s">
        <v>19</v>
      </c>
    </row>
    <row collapsed="false" customFormat="false" customHeight="false" hidden="false" ht="14" outlineLevel="0" r="731">
      <c r="F731" s="0" t="s">
        <v>21</v>
      </c>
    </row>
    <row collapsed="false" customFormat="false" customHeight="false" hidden="false" ht="14.9" outlineLevel="0" r="732">
      <c r="G732" s="0" t="s">
        <v>172</v>
      </c>
      <c r="L732" s="0" t="n">
        <v>100</v>
      </c>
    </row>
    <row collapsed="false" customFormat="false" customHeight="false" hidden="false" ht="14" outlineLevel="0" r="733">
      <c r="E733" s="0" t="s">
        <v>173</v>
      </c>
    </row>
    <row collapsed="false" customFormat="false" customHeight="false" hidden="false" ht="14" outlineLevel="0" r="734">
      <c r="F734" s="0" t="s">
        <v>11</v>
      </c>
    </row>
    <row collapsed="false" customFormat="false" customHeight="false" hidden="false" ht="14" outlineLevel="0" r="735">
      <c r="F735" s="2"/>
      <c r="L735" s="0" t="n">
        <v>0</v>
      </c>
    </row>
    <row collapsed="false" customFormat="false" customHeight="false" hidden="false" ht="14" outlineLevel="0" r="736">
      <c r="F736" s="0" t="s">
        <v>14</v>
      </c>
    </row>
    <row collapsed="false" customFormat="false" customHeight="false" hidden="false" ht="14" outlineLevel="0" r="737">
      <c r="G737" s="0" t="s">
        <v>28</v>
      </c>
    </row>
    <row collapsed="false" customFormat="false" customHeight="false" hidden="false" ht="14" outlineLevel="0" r="738">
      <c r="H738" s="0" t="s">
        <v>16</v>
      </c>
      <c r="I738" s="0" t="n">
        <v>1</v>
      </c>
      <c r="J738" s="0" t="s">
        <v>17</v>
      </c>
      <c r="L738" s="0" t="n">
        <f aca="false">I738*Kostensatz!$A$2</f>
        <v>100</v>
      </c>
    </row>
    <row collapsed="false" customFormat="false" customHeight="false" hidden="false" ht="14" outlineLevel="0" r="739">
      <c r="H739" s="0" t="s">
        <v>16</v>
      </c>
      <c r="I739" s="0" t="n">
        <v>1</v>
      </c>
      <c r="J739" s="0" t="s">
        <v>18</v>
      </c>
      <c r="L739" s="0" t="n">
        <f aca="false">I739*Kostensatz!$A$3</f>
        <v>50</v>
      </c>
    </row>
    <row collapsed="false" customFormat="false" customHeight="false" hidden="false" ht="14" outlineLevel="0" r="740">
      <c r="H740" s="0" t="s">
        <v>19</v>
      </c>
    </row>
    <row collapsed="false" customFormat="false" customHeight="false" hidden="false" ht="14" outlineLevel="0" r="741">
      <c r="F741" s="0" t="s">
        <v>21</v>
      </c>
    </row>
    <row collapsed="false" customFormat="false" customHeight="false" hidden="false" ht="14.9" outlineLevel="0" r="742">
      <c r="G742" s="0" t="s">
        <v>174</v>
      </c>
      <c r="L742" s="0" t="n">
        <v>50</v>
      </c>
    </row>
    <row collapsed="false" customFormat="false" customHeight="false" hidden="false" ht="14" outlineLevel="0" r="743">
      <c r="E743" s="0" t="s">
        <v>175</v>
      </c>
    </row>
    <row collapsed="false" customFormat="false" customHeight="false" hidden="false" ht="14" outlineLevel="0" r="744">
      <c r="F744" s="0" t="s">
        <v>11</v>
      </c>
    </row>
    <row collapsed="false" customFormat="false" customHeight="false" hidden="false" ht="14" outlineLevel="0" r="745">
      <c r="F745" s="2"/>
      <c r="L745" s="0" t="n">
        <v>0</v>
      </c>
    </row>
    <row collapsed="false" customFormat="false" customHeight="false" hidden="false" ht="14" outlineLevel="0" r="746">
      <c r="F746" s="0" t="s">
        <v>14</v>
      </c>
    </row>
    <row collapsed="false" customFormat="false" customHeight="false" hidden="false" ht="14" outlineLevel="0" r="747">
      <c r="G747" s="0" t="s">
        <v>28</v>
      </c>
    </row>
    <row collapsed="false" customFormat="false" customHeight="false" hidden="false" ht="14" outlineLevel="0" r="748">
      <c r="H748" s="0" t="s">
        <v>16</v>
      </c>
      <c r="I748" s="0" t="n">
        <v>2</v>
      </c>
      <c r="J748" s="0" t="s">
        <v>17</v>
      </c>
      <c r="L748" s="0" t="n">
        <f aca="false">I748*Kostensatz!$A$2</f>
        <v>200</v>
      </c>
    </row>
    <row collapsed="false" customFormat="false" customHeight="false" hidden="false" ht="14" outlineLevel="0" r="749">
      <c r="H749" s="0" t="s">
        <v>16</v>
      </c>
      <c r="I749" s="0" t="n">
        <v>3</v>
      </c>
      <c r="J749" s="0" t="s">
        <v>18</v>
      </c>
      <c r="L749" s="0" t="n">
        <f aca="false">I749*Kostensatz!$A$3</f>
        <v>150</v>
      </c>
    </row>
    <row collapsed="false" customFormat="false" customHeight="false" hidden="false" ht="14" outlineLevel="0" r="750">
      <c r="H750" s="0" t="s">
        <v>19</v>
      </c>
    </row>
    <row collapsed="false" customFormat="false" customHeight="false" hidden="false" ht="14" outlineLevel="0" r="751">
      <c r="F751" s="0" t="s">
        <v>21</v>
      </c>
    </row>
    <row collapsed="false" customFormat="false" customHeight="false" hidden="false" ht="14" outlineLevel="0" r="752">
      <c r="G752" s="0" t="s">
        <v>176</v>
      </c>
      <c r="L752" s="0" t="n">
        <v>50</v>
      </c>
    </row>
    <row collapsed="false" customFormat="false" customHeight="false" hidden="false" ht="14" outlineLevel="0" r="754">
      <c r="D754" s="0" t="s">
        <v>177</v>
      </c>
    </row>
    <row collapsed="false" customFormat="false" customHeight="false" hidden="false" ht="14" outlineLevel="0" r="755">
      <c r="F755" s="0" t="s">
        <v>11</v>
      </c>
    </row>
    <row collapsed="false" customFormat="false" customHeight="false" hidden="false" ht="14" outlineLevel="0" r="756">
      <c r="G756" s="0" t="s">
        <v>178</v>
      </c>
      <c r="I756" s="0" t="n">
        <v>2</v>
      </c>
      <c r="L756" s="0" t="n">
        <f aca="false">I756*'einzelne Semestereröffnungsparty'!C2</f>
        <v>16000</v>
      </c>
    </row>
    <row collapsed="false" customFormat="false" customHeight="false" hidden="false" ht="14" outlineLevel="0" r="757">
      <c r="F757" s="2"/>
      <c r="G757" s="0" t="s">
        <v>178</v>
      </c>
      <c r="I757" s="0" t="n">
        <v>2</v>
      </c>
      <c r="K757" s="0" t="n">
        <f aca="false">I757*'einzelne Semestereröffnungsparty'!B2</f>
        <v>15900</v>
      </c>
    </row>
    <row collapsed="false" customFormat="false" customHeight="false" hidden="false" ht="14" outlineLevel="0" r="758">
      <c r="F758" s="0" t="s">
        <v>14</v>
      </c>
    </row>
    <row collapsed="false" customFormat="false" customHeight="false" hidden="false" ht="14" outlineLevel="0" r="759">
      <c r="G759" s="0" t="s">
        <v>28</v>
      </c>
    </row>
    <row collapsed="false" customFormat="false" customHeight="false" hidden="false" ht="14" outlineLevel="0" r="760">
      <c r="H760" s="0" t="s">
        <v>16</v>
      </c>
      <c r="I760" s="0" t="n">
        <v>2</v>
      </c>
      <c r="J760" s="0" t="s">
        <v>17</v>
      </c>
      <c r="L760" s="0" t="n">
        <f aca="false">I760*Kostensatz!$A$2</f>
        <v>200</v>
      </c>
    </row>
    <row collapsed="false" customFormat="false" customHeight="false" hidden="false" ht="14" outlineLevel="0" r="761">
      <c r="H761" s="0" t="s">
        <v>16</v>
      </c>
      <c r="I761" s="0" t="n">
        <v>3</v>
      </c>
      <c r="J761" s="0" t="s">
        <v>18</v>
      </c>
      <c r="L761" s="0" t="n">
        <f aca="false">I761*Kostensatz!$A$3</f>
        <v>150</v>
      </c>
    </row>
    <row collapsed="false" customFormat="false" customHeight="false" hidden="false" ht="14" outlineLevel="0" r="762">
      <c r="H762" s="0" t="s">
        <v>19</v>
      </c>
    </row>
    <row collapsed="false" customFormat="false" customHeight="false" hidden="false" ht="14" outlineLevel="0" r="763">
      <c r="G763" s="0" t="s">
        <v>29</v>
      </c>
    </row>
    <row collapsed="false" customFormat="false" customHeight="false" hidden="false" ht="14" outlineLevel="0" r="764">
      <c r="H764" s="0" t="s">
        <v>16</v>
      </c>
      <c r="I764" s="0" t="n">
        <v>2</v>
      </c>
      <c r="J764" s="0" t="s">
        <v>17</v>
      </c>
      <c r="L764" s="0" t="n">
        <f aca="false">I764*Kostensatz!$A$2</f>
        <v>200</v>
      </c>
    </row>
    <row collapsed="false" customFormat="false" customHeight="false" hidden="false" ht="14" outlineLevel="0" r="765">
      <c r="H765" s="0" t="s">
        <v>16</v>
      </c>
      <c r="I765" s="0" t="n">
        <v>3</v>
      </c>
      <c r="J765" s="0" t="s">
        <v>18</v>
      </c>
      <c r="L765" s="0" t="n">
        <f aca="false">I765*Kostensatz!$A$3</f>
        <v>150</v>
      </c>
    </row>
    <row collapsed="false" customFormat="false" customHeight="false" hidden="false" ht="14" outlineLevel="0" r="766">
      <c r="H766" s="0" t="s">
        <v>19</v>
      </c>
    </row>
    <row collapsed="false" customFormat="false" customHeight="false" hidden="false" ht="14" outlineLevel="0" r="767">
      <c r="F767" s="0" t="s">
        <v>21</v>
      </c>
    </row>
    <row collapsed="false" customFormat="false" customHeight="false" hidden="false" ht="14" outlineLevel="0" r="768">
      <c r="G768" s="0" t="s">
        <v>179</v>
      </c>
      <c r="L768" s="0" t="n">
        <v>500</v>
      </c>
    </row>
    <row collapsed="false" customFormat="false" customHeight="false" hidden="false" ht="14" outlineLevel="0" r="769">
      <c r="E769" s="0" t="s">
        <v>180</v>
      </c>
    </row>
    <row collapsed="false" customFormat="false" customHeight="false" hidden="false" ht="14" outlineLevel="0" r="770">
      <c r="F770" s="0" t="s">
        <v>11</v>
      </c>
    </row>
    <row collapsed="false" customFormat="false" customHeight="false" hidden="false" ht="14" outlineLevel="0" r="773">
      <c r="G773" s="0" t="s">
        <v>181</v>
      </c>
      <c r="I773" s="0" t="n">
        <v>2</v>
      </c>
      <c r="L773" s="0" t="n">
        <f aca="false">I773*'einzelnes Veranstaltung von Kabarett in der Hochschule'!C2</f>
        <v>3100</v>
      </c>
    </row>
    <row collapsed="false" customFormat="false" customHeight="false" hidden="false" ht="14" outlineLevel="0" r="774">
      <c r="F774" s="2"/>
      <c r="G774" s="0" t="s">
        <v>181</v>
      </c>
      <c r="I774" s="0" t="n">
        <v>2</v>
      </c>
      <c r="K774" s="0" t="n">
        <f aca="false">I774*'einzelnes Veranstaltung von Kabarett in der Hochschule'!B2</f>
        <v>1900</v>
      </c>
    </row>
    <row collapsed="false" customFormat="false" customHeight="false" hidden="false" ht="14" outlineLevel="0" r="775">
      <c r="F775" s="0" t="s">
        <v>14</v>
      </c>
    </row>
    <row collapsed="false" customFormat="false" customHeight="false" hidden="false" ht="14" outlineLevel="0" r="776">
      <c r="G776" s="0" t="s">
        <v>28</v>
      </c>
    </row>
    <row collapsed="false" customFormat="false" customHeight="false" hidden="false" ht="14" outlineLevel="0" r="777">
      <c r="H777" s="0" t="s">
        <v>16</v>
      </c>
      <c r="I777" s="0" t="n">
        <v>1</v>
      </c>
      <c r="J777" s="0" t="s">
        <v>17</v>
      </c>
      <c r="L777" s="0" t="n">
        <f aca="false">I777*Kostensatz!$A$2</f>
        <v>100</v>
      </c>
    </row>
    <row collapsed="false" customFormat="false" customHeight="false" hidden="false" ht="14" outlineLevel="0" r="778">
      <c r="H778" s="0" t="s">
        <v>16</v>
      </c>
      <c r="I778" s="0" t="n">
        <v>0</v>
      </c>
      <c r="J778" s="0" t="s">
        <v>18</v>
      </c>
      <c r="L778" s="0" t="n">
        <f aca="false">I778*Kostensatz!$A$3</f>
        <v>0</v>
      </c>
    </row>
    <row collapsed="false" customFormat="false" customHeight="false" hidden="false" ht="14" outlineLevel="0" r="779">
      <c r="H779" s="0" t="s">
        <v>19</v>
      </c>
    </row>
    <row collapsed="false" customFormat="false" customHeight="false" hidden="false" ht="14" outlineLevel="0" r="780">
      <c r="G780" s="0" t="s">
        <v>29</v>
      </c>
    </row>
    <row collapsed="false" customFormat="false" customHeight="false" hidden="false" ht="14" outlineLevel="0" r="781">
      <c r="H781" s="0" t="s">
        <v>16</v>
      </c>
      <c r="I781" s="0" t="n">
        <v>1</v>
      </c>
      <c r="J781" s="0" t="s">
        <v>17</v>
      </c>
      <c r="L781" s="0" t="n">
        <f aca="false">I781*Kostensatz!$A$2</f>
        <v>100</v>
      </c>
    </row>
    <row collapsed="false" customFormat="false" customHeight="false" hidden="false" ht="14" outlineLevel="0" r="782">
      <c r="H782" s="0" t="s">
        <v>16</v>
      </c>
      <c r="I782" s="0" t="n">
        <v>0</v>
      </c>
      <c r="J782" s="0" t="s">
        <v>18</v>
      </c>
      <c r="L782" s="0" t="n">
        <f aca="false">I782*Kostensatz!$A$3</f>
        <v>0</v>
      </c>
    </row>
    <row collapsed="false" customFormat="false" customHeight="false" hidden="false" ht="14" outlineLevel="0" r="783">
      <c r="H783" s="0" t="s">
        <v>19</v>
      </c>
    </row>
    <row collapsed="false" customFormat="false" customHeight="false" hidden="false" ht="14" outlineLevel="0" r="784">
      <c r="F784" s="0" t="s">
        <v>21</v>
      </c>
    </row>
    <row collapsed="false" customFormat="false" customHeight="false" hidden="false" ht="14" outlineLevel="0" r="785">
      <c r="L785" s="0" t="n">
        <v>0</v>
      </c>
    </row>
    <row collapsed="false" customFormat="false" customHeight="false" hidden="false" ht="14" outlineLevel="0" r="786">
      <c r="E786" s="0" t="s">
        <v>182</v>
      </c>
    </row>
    <row collapsed="false" customFormat="false" customHeight="false" hidden="false" ht="14" outlineLevel="0" r="787">
      <c r="F787" s="0" t="s">
        <v>11</v>
      </c>
    </row>
    <row collapsed="false" customFormat="false" customHeight="false" hidden="false" ht="14" outlineLevel="0" r="788">
      <c r="G788" s="0" t="s">
        <v>183</v>
      </c>
      <c r="K788" s="0" t="n">
        <f aca="false">'Jahresbetrieb Hochschulkino'!B2</f>
        <v>1600</v>
      </c>
    </row>
    <row collapsed="false" customFormat="false" customHeight="false" hidden="false" ht="14" outlineLevel="0" r="789">
      <c r="F789" s="2"/>
      <c r="G789" s="0" t="s">
        <v>183</v>
      </c>
      <c r="L789" s="0" t="n">
        <f aca="false">'Jahresbetrieb Hochschulkino'!C2</f>
        <v>1000</v>
      </c>
    </row>
    <row collapsed="false" customFormat="false" customHeight="false" hidden="false" ht="14" outlineLevel="0" r="790">
      <c r="F790" s="0" t="s">
        <v>14</v>
      </c>
    </row>
    <row collapsed="false" customFormat="false" customHeight="false" hidden="false" ht="14" outlineLevel="0" r="791">
      <c r="G791" s="0" t="s">
        <v>28</v>
      </c>
    </row>
    <row collapsed="false" customFormat="false" customHeight="false" hidden="false" ht="14" outlineLevel="0" r="792">
      <c r="H792" s="0" t="s">
        <v>16</v>
      </c>
      <c r="I792" s="0" t="n">
        <v>1</v>
      </c>
      <c r="J792" s="0" t="s">
        <v>17</v>
      </c>
      <c r="L792" s="0" t="n">
        <f aca="false">I792*Kostensatz!$A$2</f>
        <v>100</v>
      </c>
    </row>
    <row collapsed="false" customFormat="false" customHeight="false" hidden="false" ht="14" outlineLevel="0" r="793">
      <c r="H793" s="0" t="s">
        <v>16</v>
      </c>
      <c r="I793" s="0" t="n">
        <v>1</v>
      </c>
      <c r="J793" s="0" t="s">
        <v>18</v>
      </c>
      <c r="L793" s="0" t="n">
        <f aca="false">I793*Kostensatz!$A$3</f>
        <v>50</v>
      </c>
    </row>
    <row collapsed="false" customFormat="false" customHeight="false" hidden="false" ht="14" outlineLevel="0" r="794">
      <c r="H794" s="0" t="s">
        <v>19</v>
      </c>
    </row>
    <row collapsed="false" customFormat="false" customHeight="false" hidden="false" ht="14" outlineLevel="0" r="795">
      <c r="G795" s="0" t="s">
        <v>29</v>
      </c>
    </row>
    <row collapsed="false" customFormat="false" customHeight="false" hidden="false" ht="14" outlineLevel="0" r="796">
      <c r="H796" s="0" t="s">
        <v>16</v>
      </c>
      <c r="I796" s="0" t="n">
        <v>1</v>
      </c>
      <c r="J796" s="0" t="s">
        <v>17</v>
      </c>
      <c r="L796" s="0" t="n">
        <f aca="false">I796*Kostensatz!$A$2</f>
        <v>100</v>
      </c>
    </row>
    <row collapsed="false" customFormat="false" customHeight="false" hidden="false" ht="14" outlineLevel="0" r="797">
      <c r="H797" s="0" t="s">
        <v>16</v>
      </c>
      <c r="I797" s="0" t="n">
        <v>1</v>
      </c>
      <c r="J797" s="0" t="s">
        <v>18</v>
      </c>
      <c r="L797" s="0" t="n">
        <f aca="false">I797*Kostensatz!$A$3</f>
        <v>50</v>
      </c>
    </row>
    <row collapsed="false" customFormat="false" customHeight="false" hidden="false" ht="14" outlineLevel="0" r="798">
      <c r="H798" s="0" t="s">
        <v>19</v>
      </c>
    </row>
    <row collapsed="false" customFormat="false" customHeight="false" hidden="false" ht="14" outlineLevel="0" r="799">
      <c r="F799" s="0" t="s">
        <v>21</v>
      </c>
    </row>
    <row collapsed="false" customFormat="false" customHeight="false" hidden="false" ht="14" outlineLevel="0" r="800">
      <c r="L800" s="0" t="n">
        <v>0</v>
      </c>
    </row>
    <row collapsed="false" customFormat="false" customHeight="false" hidden="false" ht="14" outlineLevel="0" r="801">
      <c r="E801" s="0" t="s">
        <v>184</v>
      </c>
    </row>
    <row collapsed="false" customFormat="false" customHeight="false" hidden="false" ht="14" outlineLevel="0" r="802">
      <c r="F802" s="0" t="s">
        <v>11</v>
      </c>
    </row>
    <row collapsed="false" customFormat="false" customHeight="false" hidden="false" ht="14" outlineLevel="0" r="803">
      <c r="G803" s="0" t="s">
        <v>185</v>
      </c>
      <c r="K803" s="0" t="n">
        <f aca="false">'einzelne Veranstaltung Rock am Pavillion'!B2</f>
        <v>800</v>
      </c>
    </row>
    <row collapsed="false" customFormat="false" customHeight="false" hidden="false" ht="14" outlineLevel="0" r="804">
      <c r="F804" s="2"/>
      <c r="G804" s="0" t="s">
        <v>185</v>
      </c>
      <c r="L804" s="0" t="n">
        <f aca="false">'einzelne Veranstaltung Rock am Pavillion'!C2</f>
        <v>1900</v>
      </c>
    </row>
    <row collapsed="false" customFormat="false" customHeight="false" hidden="false" ht="14" outlineLevel="0" r="805">
      <c r="F805" s="0" t="s">
        <v>14</v>
      </c>
    </row>
    <row collapsed="false" customFormat="false" customHeight="false" hidden="false" ht="14" outlineLevel="0" r="806">
      <c r="G806" s="0" t="s">
        <v>28</v>
      </c>
    </row>
    <row collapsed="false" customFormat="false" customHeight="false" hidden="false" ht="14" outlineLevel="0" r="807">
      <c r="H807" s="0" t="s">
        <v>16</v>
      </c>
      <c r="I807" s="0" t="n">
        <v>1</v>
      </c>
      <c r="J807" s="0" t="s">
        <v>17</v>
      </c>
      <c r="L807" s="0" t="n">
        <f aca="false">I807*Kostensatz!$A$2</f>
        <v>100</v>
      </c>
    </row>
    <row collapsed="false" customFormat="false" customHeight="false" hidden="false" ht="14" outlineLevel="0" r="808">
      <c r="H808" s="0" t="s">
        <v>16</v>
      </c>
      <c r="I808" s="0" t="n">
        <v>1</v>
      </c>
      <c r="J808" s="0" t="s">
        <v>18</v>
      </c>
      <c r="L808" s="0" t="n">
        <f aca="false">I808*Kostensatz!$A$3</f>
        <v>50</v>
      </c>
    </row>
    <row collapsed="false" customFormat="false" customHeight="false" hidden="false" ht="14" outlineLevel="0" r="809">
      <c r="H809" s="0" t="s">
        <v>19</v>
      </c>
    </row>
    <row collapsed="false" customFormat="false" customHeight="false" hidden="false" ht="14" outlineLevel="0" r="810">
      <c r="F810" s="0" t="s">
        <v>21</v>
      </c>
    </row>
    <row collapsed="false" customFormat="false" customHeight="false" hidden="false" ht="14" outlineLevel="0" r="811">
      <c r="G811" s="0" t="s">
        <v>186</v>
      </c>
      <c r="L811" s="0" t="n">
        <v>200</v>
      </c>
    </row>
    <row collapsed="false" customFormat="false" customHeight="false" hidden="false" ht="14" outlineLevel="0" r="812">
      <c r="E812" s="0" t="s">
        <v>187</v>
      </c>
    </row>
    <row collapsed="false" customFormat="false" customHeight="false" hidden="false" ht="14" outlineLevel="0" r="813">
      <c r="F813" s="0" t="s">
        <v>11</v>
      </c>
    </row>
    <row collapsed="false" customFormat="false" customHeight="false" hidden="false" ht="14.9" outlineLevel="0" r="814">
      <c r="F814" s="2"/>
      <c r="G814" s="0" t="s">
        <v>138</v>
      </c>
      <c r="L814" s="0" t="n">
        <v>3500</v>
      </c>
    </row>
    <row collapsed="false" customFormat="false" customHeight="false" hidden="false" ht="14" outlineLevel="0" r="815">
      <c r="F815" s="0" t="s">
        <v>14</v>
      </c>
    </row>
    <row collapsed="false" customFormat="false" customHeight="false" hidden="false" ht="14" outlineLevel="0" r="816">
      <c r="G816" s="0" t="s">
        <v>28</v>
      </c>
    </row>
    <row collapsed="false" customFormat="false" customHeight="false" hidden="false" ht="14" outlineLevel="0" r="817">
      <c r="H817" s="0" t="s">
        <v>16</v>
      </c>
      <c r="I817" s="0" t="n">
        <v>1</v>
      </c>
      <c r="J817" s="0" t="s">
        <v>17</v>
      </c>
      <c r="L817" s="0" t="n">
        <f aca="false">I817*Kostensatz!$A$2</f>
        <v>100</v>
      </c>
    </row>
    <row collapsed="false" customFormat="false" customHeight="false" hidden="false" ht="14" outlineLevel="0" r="818">
      <c r="H818" s="0" t="s">
        <v>16</v>
      </c>
      <c r="I818" s="0" t="n">
        <v>1</v>
      </c>
      <c r="J818" s="0" t="s">
        <v>18</v>
      </c>
      <c r="L818" s="0" t="n">
        <f aca="false">I818*Kostensatz!$A$3</f>
        <v>50</v>
      </c>
    </row>
    <row collapsed="false" customFormat="false" customHeight="false" hidden="false" ht="14" outlineLevel="0" r="819">
      <c r="H819" s="0" t="s">
        <v>19</v>
      </c>
    </row>
    <row collapsed="false" customFormat="false" customHeight="false" hidden="false" ht="14" outlineLevel="0" r="820">
      <c r="G820" s="0" t="s">
        <v>29</v>
      </c>
    </row>
    <row collapsed="false" customFormat="false" customHeight="false" hidden="false" ht="14" outlineLevel="0" r="821">
      <c r="H821" s="0" t="s">
        <v>16</v>
      </c>
      <c r="I821" s="0" t="n">
        <v>1</v>
      </c>
      <c r="J821" s="0" t="s">
        <v>17</v>
      </c>
      <c r="L821" s="0" t="n">
        <f aca="false">I821*Kostensatz!$A$2</f>
        <v>100</v>
      </c>
    </row>
    <row collapsed="false" customFormat="false" customHeight="false" hidden="false" ht="14" outlineLevel="0" r="822">
      <c r="H822" s="0" t="s">
        <v>16</v>
      </c>
      <c r="I822" s="0" t="n">
        <v>1</v>
      </c>
      <c r="J822" s="0" t="s">
        <v>18</v>
      </c>
      <c r="L822" s="0" t="n">
        <f aca="false">I822*Kostensatz!$A$3</f>
        <v>50</v>
      </c>
    </row>
    <row collapsed="false" customFormat="false" customHeight="false" hidden="false" ht="14" outlineLevel="0" r="823">
      <c r="H823" s="0" t="s">
        <v>19</v>
      </c>
    </row>
    <row collapsed="false" customFormat="false" customHeight="false" hidden="false" ht="14" outlineLevel="0" r="824">
      <c r="F824" s="0" t="s">
        <v>21</v>
      </c>
    </row>
    <row collapsed="false" customFormat="false" customHeight="false" hidden="false" ht="14.9" outlineLevel="0" r="825">
      <c r="G825" s="0" t="s">
        <v>139</v>
      </c>
      <c r="L825" s="0" t="n">
        <v>100</v>
      </c>
    </row>
    <row collapsed="false" customFormat="false" customHeight="false" hidden="false" ht="14" outlineLevel="0" r="826">
      <c r="D826" s="0" t="s">
        <v>188</v>
      </c>
    </row>
    <row collapsed="false" customFormat="false" customHeight="false" hidden="false" ht="14" outlineLevel="0" r="827">
      <c r="F827" s="0" t="s">
        <v>11</v>
      </c>
    </row>
    <row collapsed="false" customFormat="false" customHeight="false" hidden="false" ht="14" outlineLevel="0" r="828">
      <c r="F828" s="2"/>
      <c r="L828" s="0" t="n">
        <v>0</v>
      </c>
    </row>
    <row collapsed="false" customFormat="false" customHeight="false" hidden="false" ht="14" outlineLevel="0" r="829">
      <c r="F829" s="0" t="s">
        <v>14</v>
      </c>
    </row>
    <row collapsed="false" customFormat="false" customHeight="false" hidden="false" ht="14" outlineLevel="0" r="830">
      <c r="G830" s="0" t="s">
        <v>28</v>
      </c>
    </row>
    <row collapsed="false" customFormat="false" customHeight="false" hidden="false" ht="14" outlineLevel="0" r="831">
      <c r="H831" s="0" t="s">
        <v>16</v>
      </c>
      <c r="I831" s="0" t="n">
        <v>1</v>
      </c>
      <c r="J831" s="0" t="s">
        <v>17</v>
      </c>
      <c r="L831" s="0" t="n">
        <f aca="false">I831*Kostensatz!$A$2</f>
        <v>100</v>
      </c>
    </row>
    <row collapsed="false" customFormat="false" customHeight="false" hidden="false" ht="14" outlineLevel="0" r="832">
      <c r="H832" s="0" t="s">
        <v>16</v>
      </c>
      <c r="I832" s="0" t="n">
        <v>1</v>
      </c>
      <c r="J832" s="0" t="s">
        <v>18</v>
      </c>
      <c r="L832" s="0" t="n">
        <f aca="false">I832*Kostensatz!$A$3</f>
        <v>50</v>
      </c>
    </row>
    <row collapsed="false" customFormat="false" customHeight="false" hidden="false" ht="14" outlineLevel="0" r="833">
      <c r="H833" s="0" t="s">
        <v>19</v>
      </c>
    </row>
    <row collapsed="false" customFormat="false" customHeight="false" hidden="false" ht="14" outlineLevel="0" r="834">
      <c r="G834" s="0" t="s">
        <v>29</v>
      </c>
    </row>
    <row collapsed="false" customFormat="false" customHeight="false" hidden="false" ht="14" outlineLevel="0" r="835">
      <c r="H835" s="0" t="s">
        <v>16</v>
      </c>
      <c r="I835" s="0" t="n">
        <v>1</v>
      </c>
      <c r="J835" s="0" t="s">
        <v>17</v>
      </c>
      <c r="L835" s="0" t="n">
        <f aca="false">I835*Kostensatz!$A$2</f>
        <v>100</v>
      </c>
    </row>
    <row collapsed="false" customFormat="false" customHeight="false" hidden="false" ht="14" outlineLevel="0" r="836">
      <c r="H836" s="0" t="s">
        <v>16</v>
      </c>
      <c r="I836" s="0" t="n">
        <v>1</v>
      </c>
      <c r="J836" s="0" t="s">
        <v>18</v>
      </c>
      <c r="L836" s="0" t="n">
        <f aca="false">I836*Kostensatz!$A$3</f>
        <v>50</v>
      </c>
    </row>
    <row collapsed="false" customFormat="false" customHeight="false" hidden="false" ht="14" outlineLevel="0" r="837">
      <c r="H837" s="0" t="s">
        <v>19</v>
      </c>
    </row>
    <row collapsed="false" customFormat="false" customHeight="false" hidden="false" ht="14" outlineLevel="0" r="838">
      <c r="F838" s="0" t="s">
        <v>21</v>
      </c>
    </row>
    <row collapsed="false" customFormat="false" customHeight="false" hidden="false" ht="14" outlineLevel="0" r="839">
      <c r="G839" s="0" t="s">
        <v>189</v>
      </c>
      <c r="L839" s="0" t="n">
        <v>2000</v>
      </c>
    </row>
    <row collapsed="false" customFormat="false" customHeight="false" hidden="false" ht="14" outlineLevel="0" r="840">
      <c r="E840" s="3" t="s">
        <v>190</v>
      </c>
    </row>
    <row collapsed="false" customFormat="false" customHeight="false" hidden="false" ht="14" outlineLevel="0" r="841">
      <c r="F841" s="0" t="s">
        <v>11</v>
      </c>
    </row>
    <row collapsed="false" customFormat="false" customHeight="false" hidden="false" ht="14" outlineLevel="0" r="842">
      <c r="F842" s="2"/>
      <c r="G842" s="0" t="s">
        <v>191</v>
      </c>
      <c r="L842" s="0" t="n">
        <v>850</v>
      </c>
    </row>
    <row collapsed="false" customFormat="false" customHeight="false" hidden="false" ht="14" outlineLevel="0" r="843">
      <c r="F843" s="2"/>
      <c r="G843" s="0" t="s">
        <v>192</v>
      </c>
      <c r="L843" s="0" t="n">
        <v>700</v>
      </c>
    </row>
    <row collapsed="false" customFormat="false" customHeight="false" hidden="false" ht="14" outlineLevel="0" r="844">
      <c r="F844" s="2"/>
      <c r="G844" s="0" t="s">
        <v>193</v>
      </c>
      <c r="L844" s="0" t="n">
        <v>500</v>
      </c>
    </row>
    <row collapsed="false" customFormat="false" customHeight="false" hidden="false" ht="14" outlineLevel="0" r="845">
      <c r="F845" s="0" t="s">
        <v>14</v>
      </c>
    </row>
    <row collapsed="false" customFormat="false" customHeight="false" hidden="false" ht="14" outlineLevel="0" r="846">
      <c r="G846" s="0" t="s">
        <v>28</v>
      </c>
    </row>
    <row collapsed="false" customFormat="false" customHeight="false" hidden="false" ht="14" outlineLevel="0" r="847">
      <c r="H847" s="0" t="s">
        <v>16</v>
      </c>
      <c r="I847" s="0" t="n">
        <v>1</v>
      </c>
      <c r="J847" s="0" t="s">
        <v>17</v>
      </c>
      <c r="L847" s="0" t="n">
        <f aca="false">I847*Kostensatz!$A$2</f>
        <v>100</v>
      </c>
    </row>
    <row collapsed="false" customFormat="false" customHeight="false" hidden="false" ht="14" outlineLevel="0" r="848">
      <c r="H848" s="0" t="s">
        <v>16</v>
      </c>
      <c r="I848" s="0" t="n">
        <v>1</v>
      </c>
      <c r="J848" s="0" t="s">
        <v>18</v>
      </c>
      <c r="L848" s="0" t="n">
        <f aca="false">I848*Kostensatz!$A$3</f>
        <v>50</v>
      </c>
    </row>
    <row collapsed="false" customFormat="false" customHeight="false" hidden="false" ht="14" outlineLevel="0" r="849">
      <c r="H849" s="0" t="s">
        <v>19</v>
      </c>
    </row>
    <row collapsed="false" customFormat="false" customHeight="false" hidden="false" ht="14" outlineLevel="0" r="850">
      <c r="F850" s="0" t="s">
        <v>21</v>
      </c>
    </row>
    <row collapsed="false" customFormat="false" customHeight="false" hidden="false" ht="14" outlineLevel="0" r="851">
      <c r="L851" s="0" t="n">
        <v>0</v>
      </c>
    </row>
    <row collapsed="false" customFormat="false" customHeight="false" hidden="false" ht="14" outlineLevel="0" r="852">
      <c r="E852" s="3" t="s">
        <v>194</v>
      </c>
    </row>
    <row collapsed="false" customFormat="false" customHeight="false" hidden="false" ht="14" outlineLevel="0" r="853">
      <c r="F853" s="0" t="s">
        <v>11</v>
      </c>
    </row>
    <row collapsed="false" customFormat="false" customHeight="false" hidden="false" ht="14" outlineLevel="0" r="854">
      <c r="G854" s="0" t="s">
        <v>195</v>
      </c>
      <c r="L854" s="0" t="n">
        <v>200</v>
      </c>
    </row>
    <row collapsed="false" customFormat="false" customHeight="false" hidden="false" ht="14" outlineLevel="0" r="855">
      <c r="F855" s="2"/>
      <c r="G855" s="0" t="s">
        <v>196</v>
      </c>
      <c r="L855" s="0" t="n">
        <v>950</v>
      </c>
    </row>
    <row collapsed="false" customFormat="false" customHeight="false" hidden="false" ht="14" outlineLevel="0" r="856">
      <c r="F856" s="0" t="s">
        <v>14</v>
      </c>
    </row>
    <row collapsed="false" customFormat="false" customHeight="false" hidden="false" ht="14" outlineLevel="0" r="857">
      <c r="G857" s="0" t="s">
        <v>28</v>
      </c>
    </row>
    <row collapsed="false" customFormat="false" customHeight="false" hidden="false" ht="14" outlineLevel="0" r="858">
      <c r="H858" s="0" t="s">
        <v>16</v>
      </c>
      <c r="I858" s="0" t="n">
        <v>1</v>
      </c>
      <c r="J858" s="0" t="s">
        <v>17</v>
      </c>
      <c r="L858" s="0" t="n">
        <f aca="false">I858*Kostensatz!$A$2</f>
        <v>100</v>
      </c>
    </row>
    <row collapsed="false" customFormat="false" customHeight="false" hidden="false" ht="14" outlineLevel="0" r="859">
      <c r="H859" s="0" t="s">
        <v>16</v>
      </c>
      <c r="I859" s="0" t="n">
        <v>1</v>
      </c>
      <c r="J859" s="0" t="s">
        <v>18</v>
      </c>
      <c r="L859" s="0" t="n">
        <f aca="false">I859*Kostensatz!$A$3</f>
        <v>50</v>
      </c>
    </row>
    <row collapsed="false" customFormat="false" customHeight="false" hidden="false" ht="14" outlineLevel="0" r="860">
      <c r="H860" s="0" t="s">
        <v>19</v>
      </c>
    </row>
    <row collapsed="false" customFormat="false" customHeight="false" hidden="false" ht="14" outlineLevel="0" r="861">
      <c r="F861" s="0" t="s">
        <v>21</v>
      </c>
    </row>
    <row collapsed="false" customFormat="false" customHeight="false" hidden="false" ht="14" outlineLevel="0" r="862">
      <c r="L862" s="0" t="n">
        <v>0</v>
      </c>
    </row>
    <row collapsed="false" customFormat="false" customHeight="false" hidden="false" ht="14" outlineLevel="0" r="863">
      <c r="E863" s="3" t="s">
        <v>197</v>
      </c>
    </row>
    <row collapsed="false" customFormat="false" customHeight="false" hidden="false" ht="14" outlineLevel="0" r="864">
      <c r="F864" s="0" t="s">
        <v>11</v>
      </c>
    </row>
    <row collapsed="false" customFormat="false" customHeight="false" hidden="false" ht="14" outlineLevel="0" r="865">
      <c r="G865" s="0" t="s">
        <v>195</v>
      </c>
      <c r="L865" s="0" t="n">
        <v>100</v>
      </c>
    </row>
    <row collapsed="false" customFormat="false" customHeight="false" hidden="false" ht="14" outlineLevel="0" r="866">
      <c r="F866" s="2"/>
      <c r="G866" s="0" t="s">
        <v>198</v>
      </c>
      <c r="L866" s="0" t="n">
        <v>1700</v>
      </c>
    </row>
    <row collapsed="false" customFormat="false" customHeight="false" hidden="false" ht="14" outlineLevel="0" r="867">
      <c r="F867" s="0" t="s">
        <v>14</v>
      </c>
    </row>
    <row collapsed="false" customFormat="false" customHeight="false" hidden="false" ht="14" outlineLevel="0" r="868">
      <c r="G868" s="0" t="s">
        <v>28</v>
      </c>
    </row>
    <row collapsed="false" customFormat="false" customHeight="false" hidden="false" ht="14" outlineLevel="0" r="869">
      <c r="H869" s="0" t="s">
        <v>16</v>
      </c>
      <c r="I869" s="0" t="n">
        <v>1</v>
      </c>
      <c r="J869" s="0" t="s">
        <v>17</v>
      </c>
      <c r="L869" s="0" t="n">
        <f aca="false">I869*Kostensatz!$A$2</f>
        <v>100</v>
      </c>
    </row>
    <row collapsed="false" customFormat="false" customHeight="false" hidden="false" ht="14" outlineLevel="0" r="870">
      <c r="H870" s="0" t="s">
        <v>16</v>
      </c>
      <c r="I870" s="0" t="n">
        <v>1</v>
      </c>
      <c r="J870" s="0" t="s">
        <v>18</v>
      </c>
      <c r="L870" s="0" t="n">
        <f aca="false">I870*Kostensatz!$A$3</f>
        <v>50</v>
      </c>
    </row>
    <row collapsed="false" customFormat="false" customHeight="false" hidden="false" ht="14" outlineLevel="0" r="871">
      <c r="H871" s="0" t="s">
        <v>19</v>
      </c>
    </row>
    <row collapsed="false" customFormat="false" customHeight="false" hidden="false" ht="14" outlineLevel="0" r="872">
      <c r="F872" s="0" t="s">
        <v>21</v>
      </c>
    </row>
    <row collapsed="false" customFormat="false" customHeight="false" hidden="false" ht="14" outlineLevel="0" r="874">
      <c r="C874" s="0" t="s">
        <v>199</v>
      </c>
    </row>
    <row collapsed="false" customFormat="false" customHeight="false" hidden="false" ht="14" outlineLevel="0" r="875">
      <c r="D875" s="0" t="s">
        <v>200</v>
      </c>
    </row>
    <row collapsed="false" customFormat="false" customHeight="false" hidden="false" ht="14" outlineLevel="0" r="876">
      <c r="D876" s="0" t="s">
        <v>201</v>
      </c>
    </row>
    <row collapsed="false" customFormat="false" customHeight="false" hidden="false" ht="14" outlineLevel="0" r="877">
      <c r="D877" s="0" t="s">
        <v>202</v>
      </c>
    </row>
    <row collapsed="false" customFormat="false" customHeight="false" hidden="false" ht="14" outlineLevel="0" r="878">
      <c r="D878" s="0" t="s">
        <v>203</v>
      </c>
    </row>
    <row collapsed="false" customFormat="false" customHeight="false" hidden="false" ht="14" outlineLevel="0" r="879">
      <c r="C879" s="0" t="s">
        <v>204</v>
      </c>
    </row>
    <row collapsed="false" customFormat="false" customHeight="false" hidden="false" ht="14" outlineLevel="0" r="880">
      <c r="D880" s="0" t="s">
        <v>205</v>
      </c>
    </row>
    <row collapsed="false" customFormat="false" customHeight="false" hidden="false" ht="14" outlineLevel="0" r="881">
      <c r="D881" s="0" t="s">
        <v>206</v>
      </c>
    </row>
    <row collapsed="false" customFormat="false" customHeight="false" hidden="false" ht="14" outlineLevel="0" r="882">
      <c r="B882" s="0" t="s">
        <v>207</v>
      </c>
    </row>
    <row collapsed="false" customFormat="false" customHeight="false" hidden="false" ht="14" outlineLevel="0" r="883">
      <c r="C883" s="0" t="s">
        <v>208</v>
      </c>
    </row>
    <row collapsed="false" customFormat="false" customHeight="false" hidden="false" ht="14" outlineLevel="0" r="884">
      <c r="C884" s="0" t="s">
        <v>209</v>
      </c>
    </row>
    <row collapsed="false" customFormat="false" customHeight="false" hidden="false" ht="14" outlineLevel="0" r="885">
      <c r="B885" s="0" t="s">
        <v>210</v>
      </c>
    </row>
    <row collapsed="false" customFormat="false" customHeight="false" hidden="false" ht="14" outlineLevel="0" r="886">
      <c r="C886" s="0" t="s">
        <v>211</v>
      </c>
    </row>
    <row collapsed="false" customFormat="false" customHeight="false" hidden="false" ht="14" outlineLevel="0" r="887">
      <c r="C887" s="0" t="s">
        <v>212</v>
      </c>
    </row>
    <row collapsed="false" customFormat="false" customHeight="false" hidden="false" ht="14" outlineLevel="0" r="888">
      <c r="C888" s="0" t="s">
        <v>213</v>
      </c>
    </row>
    <row collapsed="false" customFormat="false" customHeight="false" hidden="false" ht="14" outlineLevel="0" r="889">
      <c r="C889" s="0" t="s">
        <v>214</v>
      </c>
    </row>
    <row collapsed="false" customFormat="false" customHeight="false" hidden="false" ht="14" outlineLevel="0" r="890">
      <c r="C890" s="0" t="s">
        <v>215</v>
      </c>
    </row>
    <row collapsed="false" customFormat="false" customHeight="false" hidden="false" ht="14" outlineLevel="0" r="891">
      <c r="C891" s="0" t="s">
        <v>216</v>
      </c>
    </row>
    <row collapsed="false" customFormat="false" customHeight="false" hidden="false" ht="14" outlineLevel="0" r="892">
      <c r="C892" s="0" t="s">
        <v>217</v>
      </c>
    </row>
    <row collapsed="false" customFormat="false" customHeight="false" hidden="false" ht="14" outlineLevel="0" r="893">
      <c r="C893" s="0" t="s">
        <v>218</v>
      </c>
    </row>
    <row collapsed="false" customFormat="false" customHeight="false" hidden="false" ht="14" outlineLevel="0" r="894">
      <c r="B894" s="0" t="s">
        <v>219</v>
      </c>
    </row>
    <row collapsed="false" customFormat="false" customHeight="false" hidden="false" ht="14" outlineLevel="0" r="895">
      <c r="C895" s="0" t="s">
        <v>220</v>
      </c>
    </row>
    <row collapsed="false" customFormat="false" customHeight="false" hidden="false" ht="14" outlineLevel="0" r="896">
      <c r="D896" s="0" t="s">
        <v>221</v>
      </c>
    </row>
    <row collapsed="false" customFormat="false" customHeight="false" hidden="false" ht="14" outlineLevel="0" r="897">
      <c r="D897" s="0" t="s">
        <v>222</v>
      </c>
    </row>
    <row collapsed="false" customFormat="false" customHeight="false" hidden="false" ht="14" outlineLevel="0" r="898">
      <c r="D898" s="0" t="s">
        <v>223</v>
      </c>
    </row>
    <row collapsed="false" customFormat="false" customHeight="false" hidden="false" ht="14" outlineLevel="0" r="899">
      <c r="D899" s="0" t="s">
        <v>224</v>
      </c>
    </row>
    <row collapsed="false" customFormat="false" customHeight="false" hidden="false" ht="14" outlineLevel="0" r="900">
      <c r="C900" s="0" t="s">
        <v>225</v>
      </c>
    </row>
    <row collapsed="false" customFormat="false" customHeight="false" hidden="false" ht="14" outlineLevel="0" r="901">
      <c r="C901" s="0" t="s">
        <v>226</v>
      </c>
    </row>
    <row collapsed="false" customFormat="false" customHeight="false" hidden="false" ht="14" outlineLevel="0" r="902">
      <c r="C902" s="0" t="s">
        <v>227</v>
      </c>
    </row>
    <row collapsed="false" customFormat="false" customHeight="false" hidden="false" ht="14" outlineLevel="0" r="903">
      <c r="C903" s="0" t="s">
        <v>228</v>
      </c>
    </row>
    <row collapsed="false" customFormat="false" customHeight="false" hidden="false" ht="14" outlineLevel="0" r="904">
      <c r="C904" s="0" t="s">
        <v>229</v>
      </c>
    </row>
    <row collapsed="false" customFormat="false" customHeight="false" hidden="false" ht="14" outlineLevel="0" r="905">
      <c r="B905" s="0" t="s">
        <v>230</v>
      </c>
    </row>
    <row collapsed="false" customFormat="false" customHeight="false" hidden="false" ht="14" outlineLevel="0" r="906">
      <c r="C906" s="0" t="s">
        <v>231</v>
      </c>
      <c r="L906" s="0" t="n">
        <v>1200</v>
      </c>
    </row>
    <row collapsed="false" customFormat="false" customHeight="false" hidden="false" ht="14" outlineLevel="0" r="907">
      <c r="C907" s="0" t="s">
        <v>232</v>
      </c>
      <c r="L907" s="0" t="n">
        <v>600</v>
      </c>
    </row>
    <row collapsed="false" customFormat="false" customHeight="false" hidden="false" ht="14.9" outlineLevel="0" r="908">
      <c r="C908" s="0" t="s">
        <v>233</v>
      </c>
    </row>
    <row collapsed="false" customFormat="false" customHeight="false" hidden="false" ht="14" outlineLevel="0" r="909">
      <c r="B909" s="3" t="s">
        <v>234</v>
      </c>
    </row>
    <row collapsed="false" customFormat="false" customHeight="false" hidden="false" ht="14" outlineLevel="0" r="910">
      <c r="C910" s="0" t="s">
        <v>235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4705882352941"/>
    <col collapsed="false" hidden="false" max="4" min="4" style="0" width="56.443137254902"/>
    <col collapsed="false" hidden="false" max="5" min="5" style="0" width="36.3137254901961"/>
    <col collapsed="false" hidden="false" max="6" min="6" style="0" width="43.3176470588235"/>
    <col collapsed="false" hidden="false" max="7" min="7" style="0" width="37.0392156862745"/>
    <col collapsed="false" hidden="false" max="8" min="8" style="0" width="43.3176470588235"/>
    <col collapsed="false" hidden="false" max="9" min="9" style="0" width="6.50980392156863"/>
    <col collapsed="false" hidden="false" max="10" min="10" style="0" width="12.6862745098039"/>
    <col collapsed="false" hidden="false" max="11" min="11" style="0" width="10.2980392156863"/>
    <col collapsed="false" hidden="false" max="12" min="12" style="0" width="9.24313725490196"/>
    <col collapsed="false" hidden="false" max="13" min="13" style="0" width="7.02745098039216"/>
    <col collapsed="false" hidden="false" max="1025" min="14" style="0" width="8.64705882352941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SUM(K3:K383)</f>
        <v>1900</v>
      </c>
      <c r="L2" s="0" t="n">
        <f aca="false">SUM(L3:L383)</f>
        <v>73290</v>
      </c>
      <c r="M2" s="0" t="n">
        <f aca="false">K2-L2</f>
        <v>-71390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7.139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236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f aca="false">Anlage!L41+Anlage!L61+Anlage!L90</f>
        <v>250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2"/>
      <c r="G273" s="0" t="s">
        <v>72</v>
      </c>
      <c r="L273" s="0" t="n">
        <v>200</v>
      </c>
    </row>
    <row collapsed="false" customFormat="false" customHeight="false" hidden="false" ht="14" outlineLevel="0" r="274">
      <c r="F274" s="2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0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0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0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237</v>
      </c>
      <c r="L284" s="0" t="n">
        <v>1000</v>
      </c>
    </row>
    <row collapsed="false" customFormat="false" customHeight="false" hidden="false" ht="14" outlineLevel="0" r="285">
      <c r="E285" s="0" t="s">
        <v>93</v>
      </c>
    </row>
    <row collapsed="false" customFormat="false" customHeight="false" hidden="false" ht="14" outlineLevel="0" r="286">
      <c r="E286" s="0" t="s">
        <v>95</v>
      </c>
    </row>
    <row collapsed="false" customFormat="false" customHeight="false" hidden="false" ht="14" outlineLevel="0" r="287">
      <c r="E287" s="0" t="s">
        <v>98</v>
      </c>
    </row>
    <row collapsed="false" customFormat="false" customHeight="false" hidden="false" ht="14" outlineLevel="0" r="288">
      <c r="E288" s="0" t="s">
        <v>238</v>
      </c>
    </row>
    <row collapsed="false" customFormat="false" customHeight="false" hidden="false" ht="14" outlineLevel="0" r="289">
      <c r="E289" s="0" t="s">
        <v>103</v>
      </c>
    </row>
    <row collapsed="false" customFormat="false" customHeight="false" hidden="false" ht="14" outlineLevel="0" r="290">
      <c r="E290" s="0" t="s">
        <v>105</v>
      </c>
    </row>
    <row collapsed="false" customFormat="false" customHeight="false" hidden="false" ht="14" outlineLevel="0" r="291">
      <c r="E291" s="0" t="s">
        <v>107</v>
      </c>
    </row>
    <row collapsed="false" customFormat="false" customHeight="false" hidden="false" ht="14" outlineLevel="0" r="292">
      <c r="E292" s="0" t="s">
        <v>112</v>
      </c>
    </row>
    <row collapsed="false" customFormat="false" customHeight="false" hidden="false" ht="14" outlineLevel="0" r="293">
      <c r="E293" s="0" t="s">
        <v>114</v>
      </c>
    </row>
    <row collapsed="false" customFormat="false" customHeight="false" hidden="false" ht="14" outlineLevel="0" r="294">
      <c r="E294" s="0" t="s">
        <v>117</v>
      </c>
    </row>
    <row collapsed="false" customFormat="false" customHeight="false" hidden="false" ht="14" outlineLevel="0" r="295">
      <c r="D295" s="0" t="s">
        <v>119</v>
      </c>
    </row>
    <row collapsed="false" customFormat="false" customHeight="false" hidden="false" ht="14" outlineLevel="0" r="296">
      <c r="D296" s="0" t="s">
        <v>129</v>
      </c>
    </row>
    <row collapsed="false" customFormat="false" customHeight="false" hidden="false" ht="14" outlineLevel="0" r="297">
      <c r="D297" s="0" t="s">
        <v>168</v>
      </c>
    </row>
    <row collapsed="false" customFormat="false" customHeight="false" hidden="false" ht="14" outlineLevel="0" r="298">
      <c r="D298" s="0" t="s">
        <v>177</v>
      </c>
    </row>
    <row collapsed="false" customFormat="false" customHeight="false" hidden="false" ht="14" outlineLevel="0" r="299">
      <c r="E299" s="0" t="s">
        <v>180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3">
      <c r="G303" s="0" t="s">
        <v>181</v>
      </c>
      <c r="I303" s="0" t="n">
        <v>2</v>
      </c>
      <c r="L303" s="0" t="n">
        <f aca="false">I303*'einzelnes Veranstaltung von Kabarett in der Hochschule'!C2</f>
        <v>3100</v>
      </c>
    </row>
    <row collapsed="false" customFormat="false" customHeight="false" hidden="false" ht="14" outlineLevel="0" r="304">
      <c r="F304" s="2"/>
      <c r="G304" s="0" t="s">
        <v>181</v>
      </c>
      <c r="I304" s="0" t="n">
        <v>2</v>
      </c>
      <c r="K304" s="0" t="n">
        <f aca="false">I304*'einzelnes Veranstaltung von Kabarett in der Hochschule'!B2</f>
        <v>1900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0</v>
      </c>
      <c r="J307" s="0" t="s">
        <v>17</v>
      </c>
      <c r="L307" s="0" t="n">
        <f aca="false">I307*Kostensatz!$A$2</f>
        <v>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0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0</v>
      </c>
      <c r="J311" s="0" t="s">
        <v>17</v>
      </c>
      <c r="L311" s="0" t="n">
        <f aca="false">I311*Kostensatz!$A$2</f>
        <v>0</v>
      </c>
    </row>
    <row collapsed="false" customFormat="false" customHeight="false" hidden="false" ht="14" outlineLevel="0" r="312">
      <c r="H312" s="0" t="s">
        <v>16</v>
      </c>
      <c r="I312" s="0" t="n">
        <v>1</v>
      </c>
      <c r="J312" s="0" t="s">
        <v>18</v>
      </c>
      <c r="L312" s="0" t="n">
        <f aca="false">I312*Kostensatz!$A$3</f>
        <v>50</v>
      </c>
    </row>
    <row collapsed="false" customFormat="false" customHeight="false" hidden="false" ht="14" outlineLevel="0" r="313">
      <c r="H313" s="0" t="s">
        <v>19</v>
      </c>
    </row>
    <row collapsed="false" customFormat="false" customHeight="false" hidden="false" ht="14" outlineLevel="0" r="314">
      <c r="F314" s="0" t="s">
        <v>21</v>
      </c>
    </row>
    <row collapsed="false" customFormat="false" customHeight="false" hidden="false" ht="14" outlineLevel="0" r="315">
      <c r="L315" s="0" t="n">
        <v>0</v>
      </c>
    </row>
    <row collapsed="false" customFormat="false" customHeight="false" hidden="false" ht="14" outlineLevel="0" r="316">
      <c r="D316" s="0" t="s">
        <v>188</v>
      </c>
    </row>
    <row collapsed="false" customFormat="false" customHeight="false" hidden="false" ht="14" outlineLevel="0" r="317">
      <c r="C317" s="0" t="s">
        <v>199</v>
      </c>
    </row>
    <row collapsed="false" customFormat="false" customHeight="false" hidden="false" ht="14" outlineLevel="0" r="318">
      <c r="D318" s="0" t="s">
        <v>200</v>
      </c>
    </row>
    <row collapsed="false" customFormat="false" customHeight="false" hidden="false" ht="14" outlineLevel="0" r="319">
      <c r="D319" s="0" t="s">
        <v>201</v>
      </c>
    </row>
    <row collapsed="false" customFormat="false" customHeight="false" hidden="false" ht="14" outlineLevel="0" r="320">
      <c r="D320" s="0" t="s">
        <v>202</v>
      </c>
    </row>
    <row collapsed="false" customFormat="false" customHeight="false" hidden="false" ht="14" outlineLevel="0" r="321">
      <c r="D321" s="0" t="s">
        <v>203</v>
      </c>
    </row>
    <row collapsed="false" customFormat="false" customHeight="false" hidden="false" ht="14" outlineLevel="0" r="322">
      <c r="C322" s="0" t="s">
        <v>204</v>
      </c>
    </row>
    <row collapsed="false" customFormat="false" customHeight="false" hidden="false" ht="14" outlineLevel="0" r="323">
      <c r="D323" s="0" t="s">
        <v>205</v>
      </c>
    </row>
    <row collapsed="false" customFormat="false" customHeight="false" hidden="false" ht="14" outlineLevel="0" r="324">
      <c r="D324" s="0" t="s">
        <v>206</v>
      </c>
    </row>
    <row collapsed="false" customFormat="false" customHeight="false" hidden="false" ht="14" outlineLevel="0" r="325">
      <c r="B325" s="0" t="s">
        <v>207</v>
      </c>
    </row>
    <row collapsed="false" customFormat="false" customHeight="false" hidden="false" ht="14" outlineLevel="0" r="326">
      <c r="C326" s="0" t="s">
        <v>208</v>
      </c>
    </row>
    <row collapsed="false" customFormat="false" customHeight="false" hidden="false" ht="14" outlineLevel="0" r="327">
      <c r="C327" s="0" t="s">
        <v>209</v>
      </c>
    </row>
    <row collapsed="false" customFormat="false" customHeight="false" hidden="false" ht="14" outlineLevel="0" r="328">
      <c r="B328" s="0" t="s">
        <v>210</v>
      </c>
      <c r="L328" s="0" t="n">
        <v>26000</v>
      </c>
    </row>
    <row collapsed="false" customFormat="false" customHeight="false" hidden="false" ht="14" outlineLevel="0" r="329">
      <c r="C329" s="0" t="s">
        <v>211</v>
      </c>
    </row>
    <row collapsed="false" customFormat="false" customHeight="false" hidden="false" ht="14" outlineLevel="0" r="330">
      <c r="C330" s="0" t="s">
        <v>212</v>
      </c>
    </row>
    <row collapsed="false" customFormat="false" customHeight="false" hidden="false" ht="14" outlineLevel="0" r="331">
      <c r="C331" s="0" t="s">
        <v>213</v>
      </c>
    </row>
    <row collapsed="false" customFormat="false" customHeight="false" hidden="false" ht="14" outlineLevel="0" r="332">
      <c r="C332" s="0" t="s">
        <v>214</v>
      </c>
    </row>
    <row collapsed="false" customFormat="false" customHeight="false" hidden="false" ht="14" outlineLevel="0" r="333">
      <c r="C333" s="0" t="s">
        <v>215</v>
      </c>
    </row>
    <row collapsed="false" customFormat="false" customHeight="false" hidden="false" ht="14" outlineLevel="0" r="334">
      <c r="C334" s="0" t="s">
        <v>216</v>
      </c>
    </row>
    <row collapsed="false" customFormat="false" customHeight="false" hidden="false" ht="14" outlineLevel="0" r="335">
      <c r="C335" s="0" t="s">
        <v>217</v>
      </c>
    </row>
    <row collapsed="false" customFormat="false" customHeight="false" hidden="false" ht="14" outlineLevel="0" r="336">
      <c r="C336" s="0" t="s">
        <v>218</v>
      </c>
    </row>
    <row collapsed="false" customFormat="false" customHeight="false" hidden="false" ht="14" outlineLevel="0" r="337">
      <c r="B337" s="0" t="s">
        <v>219</v>
      </c>
    </row>
    <row collapsed="false" customFormat="false" customHeight="false" hidden="false" ht="14" outlineLevel="0" r="338">
      <c r="C338" s="0" t="s">
        <v>220</v>
      </c>
    </row>
    <row collapsed="false" customFormat="false" customHeight="false" hidden="false" ht="14" outlineLevel="0" r="339">
      <c r="D339" s="0" t="s">
        <v>221</v>
      </c>
    </row>
    <row collapsed="false" customFormat="false" customHeight="false" hidden="false" ht="14" outlineLevel="0" r="340">
      <c r="D340" s="0" t="s">
        <v>222</v>
      </c>
    </row>
    <row collapsed="false" customFormat="false" customHeight="false" hidden="false" ht="14" outlineLevel="0" r="341">
      <c r="D341" s="0" t="s">
        <v>223</v>
      </c>
    </row>
    <row collapsed="false" customFormat="false" customHeight="false" hidden="false" ht="14" outlineLevel="0" r="342">
      <c r="D342" s="0" t="s">
        <v>224</v>
      </c>
    </row>
    <row collapsed="false" customFormat="false" customHeight="false" hidden="false" ht="14" outlineLevel="0" r="343">
      <c r="C343" s="0" t="s">
        <v>225</v>
      </c>
    </row>
    <row collapsed="false" customFormat="false" customHeight="false" hidden="false" ht="14" outlineLevel="0" r="344">
      <c r="C344" s="0" t="s">
        <v>226</v>
      </c>
    </row>
    <row collapsed="false" customFormat="false" customHeight="false" hidden="false" ht="14" outlineLevel="0" r="345">
      <c r="C345" s="0" t="s">
        <v>227</v>
      </c>
    </row>
    <row collapsed="false" customFormat="false" customHeight="false" hidden="false" ht="14" outlineLevel="0" r="346">
      <c r="C346" s="0" t="s">
        <v>228</v>
      </c>
    </row>
    <row collapsed="false" customFormat="false" customHeight="false" hidden="false" ht="14" outlineLevel="0" r="347">
      <c r="C347" s="0" t="s">
        <v>229</v>
      </c>
    </row>
    <row collapsed="false" customFormat="false" customHeight="false" hidden="false" ht="14" outlineLevel="0" r="348">
      <c r="B348" s="0" t="s">
        <v>230</v>
      </c>
    </row>
    <row collapsed="false" customFormat="false" customHeight="false" hidden="false" ht="14" outlineLevel="0" r="349">
      <c r="C349" s="0" t="s">
        <v>231</v>
      </c>
      <c r="L349" s="0" t="n">
        <v>1200</v>
      </c>
    </row>
    <row collapsed="false" customFormat="false" customHeight="false" hidden="false" ht="14" outlineLevel="0" r="350">
      <c r="C350" s="0" t="s">
        <v>232</v>
      </c>
      <c r="L350" s="0" t="n">
        <v>600</v>
      </c>
    </row>
    <row collapsed="false" customFormat="false" customHeight="false" hidden="false" ht="14" outlineLevel="0" r="351">
      <c r="C351" s="0" t="s">
        <v>233</v>
      </c>
    </row>
    <row collapsed="false" customFormat="false" customHeight="false" hidden="false" ht="14" outlineLevel="0" r="352">
      <c r="B352" s="3" t="s">
        <v>234</v>
      </c>
    </row>
    <row collapsed="false" customFormat="false" customHeight="false" hidden="false" ht="14" outlineLevel="0" r="353">
      <c r="C353" s="0" t="s">
        <v>235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4705882352941"/>
    <col collapsed="false" hidden="false" max="4" min="4" style="0" width="56.443137254902"/>
    <col collapsed="false" hidden="false" max="5" min="5" style="0" width="36.3137254901961"/>
    <col collapsed="false" hidden="false" max="6" min="6" style="0" width="43.3176470588235"/>
    <col collapsed="false" hidden="false" max="7" min="7" style="0" width="37.0392156862745"/>
    <col collapsed="false" hidden="false" max="8" min="8" style="0" width="43.3176470588235"/>
    <col collapsed="false" hidden="false" max="9" min="9" style="0" width="6.50980392156863"/>
    <col collapsed="false" hidden="false" max="10" min="10" style="0" width="12.6862745098039"/>
    <col collapsed="false" hidden="false" max="11" min="11" style="0" width="10.2980392156863"/>
    <col collapsed="false" hidden="false" max="12" min="12" style="0" width="9.24313725490196"/>
    <col collapsed="false" hidden="false" max="13" min="13" style="0" width="7.02745098039216"/>
    <col collapsed="false" hidden="false" max="1025" min="14" style="0" width="8.64705882352941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SUM(K3:K383)</f>
        <v>1900</v>
      </c>
      <c r="L2" s="0" t="n">
        <f aca="false">SUM(L3:L383)</f>
        <v>73090</v>
      </c>
      <c r="M2" s="0" t="n">
        <f aca="false">K2-L2</f>
        <v>-71190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7.119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2"/>
      <c r="G273" s="0" t="s">
        <v>72</v>
      </c>
      <c r="L273" s="0" t="n">
        <v>200</v>
      </c>
    </row>
    <row collapsed="false" customFormat="false" customHeight="false" hidden="false" ht="14" outlineLevel="0" r="274">
      <c r="F274" s="2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0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0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0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237</v>
      </c>
      <c r="L284" s="0" t="n">
        <v>1000</v>
      </c>
    </row>
    <row collapsed="false" customFormat="false" customHeight="false" hidden="false" ht="14" outlineLevel="0" r="285">
      <c r="E285" s="0" t="s">
        <v>93</v>
      </c>
    </row>
    <row collapsed="false" customFormat="false" customHeight="false" hidden="false" ht="14" outlineLevel="0" r="286">
      <c r="E286" s="0" t="s">
        <v>95</v>
      </c>
    </row>
    <row collapsed="false" customFormat="false" customHeight="false" hidden="false" ht="14" outlineLevel="0" r="287">
      <c r="E287" s="0" t="s">
        <v>98</v>
      </c>
    </row>
    <row collapsed="false" customFormat="false" customHeight="false" hidden="false" ht="14" outlineLevel="0" r="288">
      <c r="E288" s="0" t="s">
        <v>238</v>
      </c>
    </row>
    <row collapsed="false" customFormat="false" customHeight="false" hidden="false" ht="14" outlineLevel="0" r="289">
      <c r="E289" s="0" t="s">
        <v>103</v>
      </c>
    </row>
    <row collapsed="false" customFormat="false" customHeight="false" hidden="false" ht="14" outlineLevel="0" r="290">
      <c r="E290" s="0" t="s">
        <v>105</v>
      </c>
    </row>
    <row collapsed="false" customFormat="false" customHeight="false" hidden="false" ht="14" outlineLevel="0" r="291">
      <c r="E291" s="0" t="s">
        <v>107</v>
      </c>
    </row>
    <row collapsed="false" customFormat="false" customHeight="false" hidden="false" ht="14" outlineLevel="0" r="292">
      <c r="E292" s="0" t="s">
        <v>112</v>
      </c>
    </row>
    <row collapsed="false" customFormat="false" customHeight="false" hidden="false" ht="14" outlineLevel="0" r="293">
      <c r="E293" s="0" t="s">
        <v>114</v>
      </c>
    </row>
    <row collapsed="false" customFormat="false" customHeight="false" hidden="false" ht="14" outlineLevel="0" r="294">
      <c r="E294" s="0" t="s">
        <v>117</v>
      </c>
    </row>
    <row collapsed="false" customFormat="false" customHeight="false" hidden="false" ht="14" outlineLevel="0" r="295">
      <c r="D295" s="0" t="s">
        <v>119</v>
      </c>
    </row>
    <row collapsed="false" customFormat="false" customHeight="false" hidden="false" ht="14" outlineLevel="0" r="296">
      <c r="D296" s="0" t="s">
        <v>129</v>
      </c>
    </row>
    <row collapsed="false" customFormat="false" customHeight="false" hidden="false" ht="14" outlineLevel="0" r="297">
      <c r="D297" s="0" t="s">
        <v>168</v>
      </c>
    </row>
    <row collapsed="false" customFormat="false" customHeight="false" hidden="false" ht="14" outlineLevel="0" r="298">
      <c r="D298" s="0" t="s">
        <v>177</v>
      </c>
    </row>
    <row collapsed="false" customFormat="false" customHeight="false" hidden="false" ht="14" outlineLevel="0" r="299">
      <c r="E299" s="0" t="s">
        <v>180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3">
      <c r="G303" s="0" t="s">
        <v>181</v>
      </c>
      <c r="I303" s="0" t="n">
        <v>2</v>
      </c>
      <c r="L303" s="0" t="n">
        <f aca="false">I303*'einzelnes Veranstaltung von Kabarett in der Hochschule'!C2</f>
        <v>3100</v>
      </c>
    </row>
    <row collapsed="false" customFormat="false" customHeight="false" hidden="false" ht="14" outlineLevel="0" r="304">
      <c r="F304" s="2"/>
      <c r="G304" s="0" t="s">
        <v>181</v>
      </c>
      <c r="I304" s="0" t="n">
        <v>2</v>
      </c>
      <c r="K304" s="0" t="n">
        <f aca="false">I304*'einzelnes Veranstaltung von Kabarett in der Hochschule'!B2</f>
        <v>1900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0</v>
      </c>
      <c r="J307" s="0" t="s">
        <v>17</v>
      </c>
      <c r="L307" s="0" t="n">
        <f aca="false">I307*Kostensatz!$A$2</f>
        <v>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0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0</v>
      </c>
      <c r="J311" s="0" t="s">
        <v>17</v>
      </c>
      <c r="L311" s="0" t="n">
        <f aca="false">I311*Kostensatz!$A$2</f>
        <v>0</v>
      </c>
    </row>
    <row collapsed="false" customFormat="false" customHeight="false" hidden="false" ht="14" outlineLevel="0" r="312">
      <c r="H312" s="0" t="s">
        <v>16</v>
      </c>
      <c r="I312" s="0" t="n">
        <v>1</v>
      </c>
      <c r="J312" s="0" t="s">
        <v>18</v>
      </c>
      <c r="L312" s="0" t="n">
        <f aca="false">I312*Kostensatz!$A$3</f>
        <v>50</v>
      </c>
    </row>
    <row collapsed="false" customFormat="false" customHeight="false" hidden="false" ht="14" outlineLevel="0" r="313">
      <c r="H313" s="0" t="s">
        <v>19</v>
      </c>
    </row>
    <row collapsed="false" customFormat="false" customHeight="false" hidden="false" ht="14" outlineLevel="0" r="314">
      <c r="F314" s="0" t="s">
        <v>21</v>
      </c>
    </row>
    <row collapsed="false" customFormat="false" customHeight="false" hidden="false" ht="14" outlineLevel="0" r="315">
      <c r="L315" s="0" t="n">
        <v>0</v>
      </c>
    </row>
    <row collapsed="false" customFormat="false" customHeight="false" hidden="false" ht="14" outlineLevel="0" r="316">
      <c r="D316" s="0" t="s">
        <v>188</v>
      </c>
    </row>
    <row collapsed="false" customFormat="false" customHeight="false" hidden="false" ht="14" outlineLevel="0" r="317">
      <c r="C317" s="0" t="s">
        <v>199</v>
      </c>
    </row>
    <row collapsed="false" customFormat="false" customHeight="false" hidden="false" ht="14" outlineLevel="0" r="318">
      <c r="D318" s="0" t="s">
        <v>200</v>
      </c>
    </row>
    <row collapsed="false" customFormat="false" customHeight="false" hidden="false" ht="14" outlineLevel="0" r="319">
      <c r="D319" s="0" t="s">
        <v>201</v>
      </c>
    </row>
    <row collapsed="false" customFormat="false" customHeight="false" hidden="false" ht="14" outlineLevel="0" r="320">
      <c r="D320" s="0" t="s">
        <v>202</v>
      </c>
    </row>
    <row collapsed="false" customFormat="false" customHeight="false" hidden="false" ht="14" outlineLevel="0" r="321">
      <c r="D321" s="0" t="s">
        <v>203</v>
      </c>
    </row>
    <row collapsed="false" customFormat="false" customHeight="false" hidden="false" ht="14" outlineLevel="0" r="322">
      <c r="C322" s="0" t="s">
        <v>204</v>
      </c>
    </row>
    <row collapsed="false" customFormat="false" customHeight="false" hidden="false" ht="14" outlineLevel="0" r="323">
      <c r="D323" s="0" t="s">
        <v>205</v>
      </c>
    </row>
    <row collapsed="false" customFormat="false" customHeight="false" hidden="false" ht="14" outlineLevel="0" r="324">
      <c r="D324" s="0" t="s">
        <v>206</v>
      </c>
    </row>
    <row collapsed="false" customFormat="false" customHeight="false" hidden="false" ht="14" outlineLevel="0" r="325">
      <c r="B325" s="0" t="s">
        <v>207</v>
      </c>
    </row>
    <row collapsed="false" customFormat="false" customHeight="false" hidden="false" ht="14" outlineLevel="0" r="326">
      <c r="C326" s="0" t="s">
        <v>208</v>
      </c>
    </row>
    <row collapsed="false" customFormat="false" customHeight="false" hidden="false" ht="14" outlineLevel="0" r="327">
      <c r="C327" s="0" t="s">
        <v>209</v>
      </c>
    </row>
    <row collapsed="false" customFormat="false" customHeight="false" hidden="false" ht="14" outlineLevel="0" r="328">
      <c r="B328" s="0" t="s">
        <v>210</v>
      </c>
      <c r="L328" s="0" t="n">
        <v>26000</v>
      </c>
    </row>
    <row collapsed="false" customFormat="false" customHeight="false" hidden="false" ht="14" outlineLevel="0" r="329">
      <c r="C329" s="0" t="s">
        <v>211</v>
      </c>
    </row>
    <row collapsed="false" customFormat="false" customHeight="false" hidden="false" ht="14" outlineLevel="0" r="330">
      <c r="C330" s="0" t="s">
        <v>212</v>
      </c>
    </row>
    <row collapsed="false" customFormat="false" customHeight="false" hidden="false" ht="14" outlineLevel="0" r="331">
      <c r="C331" s="0" t="s">
        <v>213</v>
      </c>
    </row>
    <row collapsed="false" customFormat="false" customHeight="false" hidden="false" ht="14" outlineLevel="0" r="332">
      <c r="C332" s="0" t="s">
        <v>214</v>
      </c>
    </row>
    <row collapsed="false" customFormat="false" customHeight="false" hidden="false" ht="14" outlineLevel="0" r="333">
      <c r="C333" s="0" t="s">
        <v>215</v>
      </c>
    </row>
    <row collapsed="false" customFormat="false" customHeight="false" hidden="false" ht="14" outlineLevel="0" r="334">
      <c r="C334" s="0" t="s">
        <v>216</v>
      </c>
    </row>
    <row collapsed="false" customFormat="false" customHeight="false" hidden="false" ht="14" outlineLevel="0" r="335">
      <c r="C335" s="0" t="s">
        <v>217</v>
      </c>
    </row>
    <row collapsed="false" customFormat="false" customHeight="false" hidden="false" ht="14" outlineLevel="0" r="336">
      <c r="C336" s="0" t="s">
        <v>218</v>
      </c>
    </row>
    <row collapsed="false" customFormat="false" customHeight="false" hidden="false" ht="14" outlineLevel="0" r="337">
      <c r="B337" s="0" t="s">
        <v>219</v>
      </c>
    </row>
    <row collapsed="false" customFormat="false" customHeight="false" hidden="false" ht="14" outlineLevel="0" r="338">
      <c r="C338" s="0" t="s">
        <v>220</v>
      </c>
    </row>
    <row collapsed="false" customFormat="false" customHeight="false" hidden="false" ht="14" outlineLevel="0" r="339">
      <c r="D339" s="0" t="s">
        <v>221</v>
      </c>
    </row>
    <row collapsed="false" customFormat="false" customHeight="false" hidden="false" ht="14" outlineLevel="0" r="340">
      <c r="D340" s="0" t="s">
        <v>222</v>
      </c>
    </row>
    <row collapsed="false" customFormat="false" customHeight="false" hidden="false" ht="14" outlineLevel="0" r="341">
      <c r="D341" s="0" t="s">
        <v>223</v>
      </c>
    </row>
    <row collapsed="false" customFormat="false" customHeight="false" hidden="false" ht="14" outlineLevel="0" r="342">
      <c r="D342" s="0" t="s">
        <v>224</v>
      </c>
    </row>
    <row collapsed="false" customFormat="false" customHeight="false" hidden="false" ht="14" outlineLevel="0" r="343">
      <c r="C343" s="0" t="s">
        <v>225</v>
      </c>
    </row>
    <row collapsed="false" customFormat="false" customHeight="false" hidden="false" ht="14" outlineLevel="0" r="344">
      <c r="C344" s="0" t="s">
        <v>226</v>
      </c>
    </row>
    <row collapsed="false" customFormat="false" customHeight="false" hidden="false" ht="14" outlineLevel="0" r="345">
      <c r="C345" s="0" t="s">
        <v>227</v>
      </c>
    </row>
    <row collapsed="false" customFormat="false" customHeight="false" hidden="false" ht="14" outlineLevel="0" r="346">
      <c r="C346" s="0" t="s">
        <v>228</v>
      </c>
    </row>
    <row collapsed="false" customFormat="false" customHeight="false" hidden="false" ht="14" outlineLevel="0" r="347">
      <c r="C347" s="0" t="s">
        <v>229</v>
      </c>
    </row>
    <row collapsed="false" customFormat="false" customHeight="false" hidden="false" ht="14" outlineLevel="0" r="348">
      <c r="B348" s="0" t="s">
        <v>230</v>
      </c>
    </row>
    <row collapsed="false" customFormat="false" customHeight="false" hidden="false" ht="14" outlineLevel="0" r="349">
      <c r="C349" s="0" t="s">
        <v>231</v>
      </c>
      <c r="L349" s="0" t="n">
        <v>1200</v>
      </c>
    </row>
    <row collapsed="false" customFormat="false" customHeight="false" hidden="false" ht="14" outlineLevel="0" r="350">
      <c r="C350" s="0" t="s">
        <v>232</v>
      </c>
      <c r="L350" s="0" t="n">
        <v>600</v>
      </c>
    </row>
    <row collapsed="false" customFormat="false" customHeight="false" hidden="false" ht="14" outlineLevel="0" r="351">
      <c r="C351" s="0" t="s">
        <v>233</v>
      </c>
    </row>
    <row collapsed="false" customFormat="false" customHeight="false" hidden="false" ht="14" outlineLevel="0" r="352">
      <c r="B352" s="3" t="s">
        <v>234</v>
      </c>
    </row>
    <row collapsed="false" customFormat="false" customHeight="false" hidden="false" ht="14" outlineLevel="0" r="353">
      <c r="C353" s="0" t="s">
        <v>235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false" hidden="false" ht="14" outlineLevel="0" r="2">
      <c r="A2" s="0" t="n">
        <v>100</v>
      </c>
      <c r="B2" s="0" t="s">
        <v>239</v>
      </c>
    </row>
    <row collapsed="false" customFormat="false" customHeight="false" hidden="false" ht="14" outlineLevel="0" r="3">
      <c r="A3" s="0" t="n">
        <v>50</v>
      </c>
      <c r="B3" s="0" t="s">
        <v>240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.6156862745098"/>
    <col collapsed="false" hidden="false" max="2" min="2" style="0" width="73.0509803921569"/>
    <col collapsed="false" hidden="false" max="1025" min="3" style="0" width="8.64705882352941"/>
  </cols>
  <sheetData>
    <row collapsed="false" customFormat="false" customHeight="false" hidden="false" ht="14" outlineLevel="0" r="1">
      <c r="A1" s="0" t="s">
        <v>241</v>
      </c>
      <c r="B1" s="0" t="s">
        <v>242</v>
      </c>
    </row>
    <row collapsed="false" customFormat="false" customHeight="false" hidden="false" ht="14" outlineLevel="0" r="2">
      <c r="A2" s="0" t="n">
        <v>1</v>
      </c>
      <c r="B2" s="0" t="s">
        <v>243</v>
      </c>
    </row>
    <row collapsed="false" customFormat="false" customHeight="false" hidden="false" ht="14" outlineLevel="0" r="3">
      <c r="A3" s="0" t="n">
        <v>2</v>
      </c>
      <c r="B3" s="0" t="s">
        <v>244</v>
      </c>
    </row>
    <row collapsed="false" customFormat="false" customHeight="false" hidden="false" ht="14" outlineLevel="0" r="4">
      <c r="A4" s="0" t="n">
        <v>3</v>
      </c>
      <c r="B4" s="6" t="s">
        <v>245</v>
      </c>
    </row>
    <row collapsed="false" customFormat="false" customHeight="false" hidden="false" ht="14" outlineLevel="0" r="5">
      <c r="A5" s="0" t="n">
        <v>4</v>
      </c>
      <c r="B5" s="0" t="s">
        <v>246</v>
      </c>
    </row>
    <row collapsed="false" customFormat="false" customHeight="false" hidden="false" ht="14" outlineLevel="0" r="6">
      <c r="A6" s="0" t="n">
        <v>5</v>
      </c>
      <c r="B6" s="0" t="s">
        <v>247</v>
      </c>
    </row>
    <row collapsed="false" customFormat="false" customHeight="false" hidden="false" ht="14" outlineLevel="0" r="7">
      <c r="A7" s="0" t="n">
        <v>6</v>
      </c>
      <c r="B7" s="0" t="s">
        <v>248</v>
      </c>
    </row>
    <row collapsed="false" customFormat="false" customHeight="false" hidden="false" ht="14" outlineLevel="0" r="8">
      <c r="A8" s="0" t="n">
        <v>7</v>
      </c>
      <c r="B8" s="0" t="s">
        <v>249</v>
      </c>
    </row>
    <row collapsed="false" customFormat="false" customHeight="false" hidden="false" ht="14" outlineLevel="0" r="9">
      <c r="A9" s="0" t="n">
        <v>8</v>
      </c>
      <c r="B9" s="0" t="s">
        <v>250</v>
      </c>
    </row>
    <row collapsed="false" customFormat="false" customHeight="false" hidden="false" ht="14" outlineLevel="0" r="10">
      <c r="A10" s="0" t="n">
        <v>9</v>
      </c>
    </row>
    <row collapsed="false" customFormat="false" customHeight="false" hidden="false" ht="14" outlineLevel="0" r="11">
      <c r="A11" s="0" t="n">
        <v>10</v>
      </c>
    </row>
    <row collapsed="false" customFormat="false" customHeight="false" hidden="false" ht="14" outlineLevel="0" r="12">
      <c r="A12" s="0" t="n">
        <v>11</v>
      </c>
    </row>
    <row collapsed="false" customFormat="false" customHeight="false" hidden="false" ht="14" outlineLevel="0" r="13">
      <c r="A13" s="0" t="n">
        <v>12</v>
      </c>
    </row>
    <row collapsed="false" customFormat="false" customHeight="false" hidden="false" ht="14" outlineLevel="0" r="14">
      <c r="A14" s="0" t="n">
        <v>13</v>
      </c>
    </row>
    <row collapsed="false" customFormat="false" customHeight="false" hidden="false" ht="14" outlineLevel="0" r="15">
      <c r="A15" s="0" t="n">
        <v>14</v>
      </c>
    </row>
    <row collapsed="false" customFormat="false" customHeight="false" hidden="false" ht="14" outlineLevel="0" r="16">
      <c r="A16" s="0" t="n">
        <v>15</v>
      </c>
    </row>
    <row collapsed="false" customFormat="false" customHeight="false" hidden="false" ht="14" outlineLevel="0" r="17">
      <c r="A17" s="0" t="n">
        <v>16</v>
      </c>
    </row>
    <row collapsed="false" customFormat="false" customHeight="false" hidden="false" ht="14" outlineLevel="0" r="18">
      <c r="A18" s="0" t="n">
        <v>17</v>
      </c>
    </row>
    <row collapsed="false" customFormat="false" customHeight="false" hidden="false" ht="14" outlineLevel="0" r="19">
      <c r="A19" s="0" t="n">
        <v>18</v>
      </c>
    </row>
    <row collapsed="false" customFormat="false" customHeight="false" hidden="false" ht="14" outlineLevel="0" r="20">
      <c r="A20" s="0" t="n">
        <v>19</v>
      </c>
    </row>
    <row collapsed="false" customFormat="false" customHeight="false" hidden="false" ht="14" outlineLevel="0" r="21">
      <c r="A21" s="0" t="n">
        <v>20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7" width="9.36470588235294"/>
    <col collapsed="false" hidden="false" max="1025" min="2" style="0" width="9.36470588235294"/>
  </cols>
  <sheetData>
    <row collapsed="false" customFormat="false" customHeight="false" hidden="false" ht="14" outlineLevel="0" r="1">
      <c r="A1" s="7" t="n">
        <v>1</v>
      </c>
      <c r="B1" s="0" t="s">
        <v>115</v>
      </c>
    </row>
    <row collapsed="false" customFormat="false" customHeight="false" hidden="false" ht="14" outlineLevel="0" r="2">
      <c r="A2" s="7" t="n">
        <v>2</v>
      </c>
      <c r="B2" s="0" t="s">
        <v>251</v>
      </c>
    </row>
    <row collapsed="false" customFormat="false" customHeight="false" hidden="false" ht="14" outlineLevel="0" r="3">
      <c r="A3" s="7" t="n">
        <v>3</v>
      </c>
      <c r="B3" s="0" t="s">
        <v>252</v>
      </c>
    </row>
    <row collapsed="false" customFormat="false" customHeight="false" hidden="false" ht="14" outlineLevel="0" r="4">
      <c r="A4" s="7" t="n">
        <v>4</v>
      </c>
      <c r="B4" s="0" t="s">
        <v>253</v>
      </c>
    </row>
    <row collapsed="false" customFormat="false" customHeight="false" hidden="false" ht="14" outlineLevel="0" r="5">
      <c r="A5" s="7" t="n">
        <v>5</v>
      </c>
      <c r="B5" s="0" t="s">
        <v>254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5.7960784313726"/>
    <col collapsed="false" hidden="false" max="2" min="2" style="0" width="10.2980392156863"/>
    <col collapsed="false" hidden="false" max="3" min="3" style="0" width="9.24313725490196"/>
    <col collapsed="false" hidden="false" max="1025" min="4" style="0" width="9.3294117647058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-600</v>
      </c>
      <c r="B2" s="0" t="n">
        <f aca="false">SUM(B3:B7)</f>
        <v>950</v>
      </c>
      <c r="C2" s="0" t="n">
        <f aca="false">SUM(C3:C7)</f>
        <v>1550</v>
      </c>
    </row>
    <row collapsed="false" customFormat="false" customHeight="false" hidden="false" ht="14" outlineLevel="0" r="3">
      <c r="A3" s="0" t="s">
        <v>255</v>
      </c>
      <c r="C3" s="0" t="n">
        <v>1000</v>
      </c>
    </row>
    <row collapsed="false" customFormat="false" customHeight="false" hidden="false" ht="14" outlineLevel="0" r="4">
      <c r="A4" s="0" t="s">
        <v>256</v>
      </c>
      <c r="B4" s="0" t="n">
        <v>800</v>
      </c>
    </row>
    <row collapsed="false" customFormat="false" customHeight="false" hidden="false" ht="14" outlineLevel="0" r="5">
      <c r="A5" s="0" t="s">
        <v>257</v>
      </c>
      <c r="C5" s="0" t="n">
        <v>400</v>
      </c>
    </row>
    <row collapsed="false" customFormat="false" customHeight="false" hidden="false" ht="14" outlineLevel="0" r="6">
      <c r="A6" s="0" t="s">
        <v>258</v>
      </c>
      <c r="B6" s="0" t="n">
        <v>150</v>
      </c>
    </row>
    <row collapsed="false" customFormat="false" customHeight="false" hidden="false" ht="14" outlineLevel="0" r="7">
      <c r="A7" s="0" t="s">
        <v>259</v>
      </c>
      <c r="C7" s="0" t="n">
        <v>150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80.9607843137255"/>
    <col collapsed="false" hidden="false" max="2" min="2" style="0" width="10.2980392156863"/>
    <col collapsed="false" hidden="false" max="3" min="3" style="0" width="9.24313725490196"/>
    <col collapsed="false" hidden="false" max="1025" min="4" style="0" width="9.3294117647058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600</v>
      </c>
      <c r="B2" s="0" t="n">
        <f aca="false">SUM(B3:B6)</f>
        <v>1600</v>
      </c>
      <c r="C2" s="0" t="n">
        <f aca="false">SUM(C3:C6)</f>
        <v>1000</v>
      </c>
    </row>
    <row collapsed="false" customFormat="false" customHeight="false" hidden="false" ht="14" outlineLevel="0" r="3">
      <c r="A3" s="0" t="s">
        <v>260</v>
      </c>
      <c r="C3" s="0" t="n">
        <v>600</v>
      </c>
    </row>
    <row collapsed="false" customFormat="false" customHeight="false" hidden="false" ht="14" outlineLevel="0" r="4">
      <c r="A4" s="0" t="s">
        <v>261</v>
      </c>
      <c r="B4" s="0" t="n">
        <v>800</v>
      </c>
    </row>
    <row collapsed="false" customFormat="false" customHeight="false" hidden="false" ht="14" outlineLevel="0" r="5">
      <c r="A5" s="0" t="s">
        <v>258</v>
      </c>
      <c r="B5" s="0" t="n">
        <v>800</v>
      </c>
    </row>
    <row collapsed="false" customFormat="false" customHeight="false" hidden="false" ht="14" outlineLevel="0" r="6">
      <c r="A6" s="0" t="s">
        <v>259</v>
      </c>
      <c r="C6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80.9607843137255"/>
    <col collapsed="false" hidden="false" max="2" min="2" style="0" width="10.2980392156863"/>
    <col collapsed="false" hidden="false" max="3" min="3" style="0" width="9.24313725490196"/>
    <col collapsed="false" hidden="false" max="1025" min="4" style="0" width="9.3294117647058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-50</v>
      </c>
      <c r="B2" s="0" t="n">
        <f aca="false">SUM(B3:B13)</f>
        <v>7950</v>
      </c>
      <c r="C2" s="0" t="n">
        <f aca="false">SUM(C3:C13)</f>
        <v>8000</v>
      </c>
    </row>
    <row collapsed="false" customFormat="false" customHeight="false" hidden="false" ht="14" outlineLevel="0" r="3">
      <c r="A3" s="0" t="s">
        <v>262</v>
      </c>
      <c r="B3" s="0" t="n">
        <v>1200</v>
      </c>
    </row>
    <row collapsed="false" customFormat="false" customHeight="false" hidden="false" ht="14" outlineLevel="0" r="4">
      <c r="A4" s="0" t="s">
        <v>258</v>
      </c>
      <c r="B4" s="0" t="n">
        <v>6500</v>
      </c>
    </row>
    <row collapsed="false" customFormat="false" customHeight="false" hidden="false" ht="14" outlineLevel="0" r="5">
      <c r="A5" s="0" t="s">
        <v>263</v>
      </c>
      <c r="C5" s="0" t="n">
        <v>5000</v>
      </c>
    </row>
    <row collapsed="false" customFormat="false" customHeight="false" hidden="false" ht="14" outlineLevel="0" r="6">
      <c r="A6" s="0" t="s">
        <v>264</v>
      </c>
      <c r="C6" s="0" t="n">
        <v>400</v>
      </c>
    </row>
    <row collapsed="false" customFormat="false" customHeight="false" hidden="false" ht="14" outlineLevel="0" r="7">
      <c r="A7" s="0" t="s">
        <v>265</v>
      </c>
      <c r="C7" s="0" t="n">
        <v>100</v>
      </c>
    </row>
    <row collapsed="false" customFormat="false" customHeight="false" hidden="false" ht="14" outlineLevel="0" r="8">
      <c r="A8" s="0" t="s">
        <v>266</v>
      </c>
      <c r="C8" s="0" t="n">
        <v>100</v>
      </c>
    </row>
    <row collapsed="false" customFormat="false" customHeight="false" hidden="false" ht="14" outlineLevel="0" r="9">
      <c r="A9" s="0" t="s">
        <v>267</v>
      </c>
      <c r="B9" s="0" t="n">
        <v>250</v>
      </c>
    </row>
    <row collapsed="false" customFormat="false" customHeight="false" hidden="false" ht="14" outlineLevel="0" r="10">
      <c r="A10" s="0" t="s">
        <v>268</v>
      </c>
      <c r="C10" s="0" t="n">
        <v>400</v>
      </c>
    </row>
    <row collapsed="false" customFormat="false" customHeight="false" hidden="false" ht="14" outlineLevel="0" r="11">
      <c r="A11" s="0" t="s">
        <v>269</v>
      </c>
      <c r="C11" s="0" t="n">
        <v>300</v>
      </c>
    </row>
    <row collapsed="false" customFormat="false" customHeight="false" hidden="false" ht="14" outlineLevel="0" r="12">
      <c r="A12" s="0" t="s">
        <v>270</v>
      </c>
      <c r="C12" s="0" t="n">
        <v>800</v>
      </c>
    </row>
    <row collapsed="false" customFormat="false" customHeight="false" hidden="false" ht="14" outlineLevel="0" r="13">
      <c r="A13" s="0" t="s">
        <v>271</v>
      </c>
      <c r="C13" s="0" t="n">
        <v>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6.0235294117647"/>
    <col collapsed="false" hidden="false" max="2" min="2" style="0" width="10.2980392156863"/>
    <col collapsed="false" hidden="false" max="3" min="3" style="0" width="9.24313725490196"/>
    <col collapsed="false" hidden="false" max="1025" min="4" style="0" width="9.3294117647058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-1100</v>
      </c>
      <c r="B2" s="0" t="n">
        <f aca="false">SUM(B3:B10)</f>
        <v>800</v>
      </c>
      <c r="C2" s="0" t="n">
        <f aca="false">SUM(C3:C10)</f>
        <v>1900</v>
      </c>
    </row>
    <row collapsed="false" customFormat="false" customHeight="false" hidden="false" ht="14" outlineLevel="0" r="3">
      <c r="A3" s="0" t="s">
        <v>272</v>
      </c>
      <c r="B3" s="0" t="n">
        <v>0</v>
      </c>
    </row>
    <row collapsed="false" customFormat="false" customHeight="false" hidden="false" ht="14" outlineLevel="0" r="4">
      <c r="A4" s="0" t="s">
        <v>273</v>
      </c>
      <c r="C4" s="0" t="n">
        <v>750</v>
      </c>
    </row>
    <row collapsed="false" customFormat="false" customHeight="false" hidden="false" ht="14" outlineLevel="0" r="5">
      <c r="A5" s="0" t="s">
        <v>274</v>
      </c>
      <c r="C5" s="0" t="n">
        <v>50</v>
      </c>
    </row>
    <row collapsed="false" customFormat="false" customHeight="false" hidden="false" ht="14" outlineLevel="0" r="6">
      <c r="A6" s="0" t="s">
        <v>275</v>
      </c>
      <c r="C6" s="0" t="n">
        <v>400</v>
      </c>
    </row>
    <row collapsed="false" customFormat="false" customHeight="false" hidden="false" ht="14" outlineLevel="0" r="7">
      <c r="A7" s="0" t="s">
        <v>276</v>
      </c>
      <c r="B7" s="0" t="n">
        <v>800</v>
      </c>
    </row>
    <row collapsed="false" customFormat="false" customHeight="false" hidden="false" ht="14" outlineLevel="0" r="8">
      <c r="A8" s="0" t="s">
        <v>277</v>
      </c>
      <c r="C8" s="0" t="n">
        <v>200</v>
      </c>
    </row>
    <row collapsed="false" customFormat="false" customHeight="false" hidden="false" ht="14" outlineLevel="0" r="9">
      <c r="A9" s="0" t="s">
        <v>278</v>
      </c>
      <c r="C9" s="0" t="n">
        <v>100</v>
      </c>
    </row>
    <row collapsed="false" customFormat="false" customHeight="false" hidden="false" ht="14" outlineLevel="0" r="10">
      <c r="A10" s="0" t="s">
        <v>270</v>
      </c>
      <c r="C10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