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g_\Desktop\"/>
    </mc:Choice>
  </mc:AlternateContent>
  <xr:revisionPtr revIDLastSave="0" documentId="13_ncr:1_{5718136F-472A-4F4B-A0C0-F75B9C8DC7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C1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C8" i="1"/>
  <c r="C7" i="1"/>
  <c r="C6" i="1"/>
  <c r="C5" i="1"/>
  <c r="C4" i="1"/>
  <c r="C3" i="1"/>
  <c r="C2" i="1"/>
  <c r="C15" i="1"/>
  <c r="C14" i="1"/>
  <c r="C13" i="1"/>
  <c r="C12" i="1"/>
  <c r="C10" i="1"/>
  <c r="C9" i="1"/>
</calcChain>
</file>

<file path=xl/sharedStrings.xml><?xml version="1.0" encoding="utf-8"?>
<sst xmlns="http://schemas.openxmlformats.org/spreadsheetml/2006/main" count="41" uniqueCount="33">
  <si>
    <t>Artikel</t>
  </si>
  <si>
    <t>Bratwürste</t>
  </si>
  <si>
    <t>Maiskolben</t>
  </si>
  <si>
    <t>Kräuterbutter</t>
  </si>
  <si>
    <t>Huhn</t>
  </si>
  <si>
    <t xml:space="preserve">Brötchen </t>
  </si>
  <si>
    <t>Stückzahl</t>
  </si>
  <si>
    <t>Bratwürste - 10 Pck.</t>
  </si>
  <si>
    <t>Maiskolben - 10 Pck.</t>
  </si>
  <si>
    <t>Kräuterbutter - 3 Pck.</t>
  </si>
  <si>
    <t>Grillkäse - 10 Pck.</t>
  </si>
  <si>
    <t>Steaks - 13 Pck.</t>
  </si>
  <si>
    <t>Huhn - 10 Pck.</t>
  </si>
  <si>
    <t>Kosten</t>
  </si>
  <si>
    <t>Bier - 8 Kästen</t>
  </si>
  <si>
    <t xml:space="preserve">Orangensaft </t>
  </si>
  <si>
    <t>Vita-Cola</t>
  </si>
  <si>
    <t>Coca-Cola</t>
  </si>
  <si>
    <t>Wasser</t>
  </si>
  <si>
    <t>Sekt</t>
  </si>
  <si>
    <t>Wein</t>
  </si>
  <si>
    <t>Ausgaben</t>
  </si>
  <si>
    <t>zum Mais</t>
  </si>
  <si>
    <t>Verkaufspreis p.Port.</t>
  </si>
  <si>
    <t>Portionen</t>
  </si>
  <si>
    <t>Einnahmen</t>
  </si>
  <si>
    <t>zu allem dazu</t>
  </si>
  <si>
    <t>Erlös</t>
  </si>
  <si>
    <t xml:space="preserve">Grillkäse </t>
  </si>
  <si>
    <t xml:space="preserve">Steaks </t>
  </si>
  <si>
    <t>Bier</t>
  </si>
  <si>
    <t>Kleinkram (Ketchup, Senf, etc..</t>
  </si>
  <si>
    <t>noch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</si>
</sst>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44" fontId="3" fillId="3" borderId="1" xfId="0" applyNumberFormat="1" applyFont="1" applyFill="1" applyBorder="1"/>
    <xf numFmtId="44" fontId="3" fillId="3" borderId="1" xfId="0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G25" sqref="G25"/>
    </sheetView>
  </sheetViews>
  <sheetFormatPr baseColWidth="10" defaultRowHeight="14.4" x14ac:dyDescent="0.3"/>
  <cols>
    <col min="1" max="1" width="19.6640625" customWidth="1"/>
    <col min="2" max="2" width="12.88671875" customWidth="1"/>
    <col min="3" max="3" width="12.5546875" customWidth="1"/>
    <col min="5" max="5" width="20.44140625" customWidth="1"/>
    <col min="7" max="7" width="24.6640625" customWidth="1"/>
    <col min="8" max="8" width="14.33203125" customWidth="1"/>
    <col min="9" max="9" width="14.109375" customWidth="1"/>
  </cols>
  <sheetData>
    <row r="1" spans="1:9" ht="15.6" x14ac:dyDescent="0.3">
      <c r="A1" s="3" t="s">
        <v>0</v>
      </c>
      <c r="B1" s="2" t="s">
        <v>6</v>
      </c>
      <c r="C1" s="5" t="s">
        <v>13</v>
      </c>
      <c r="E1" s="4" t="s">
        <v>0</v>
      </c>
      <c r="F1" s="2" t="s">
        <v>24</v>
      </c>
      <c r="G1" s="5" t="s">
        <v>23</v>
      </c>
      <c r="H1" s="4" t="s">
        <v>27</v>
      </c>
    </row>
    <row r="2" spans="1:9" x14ac:dyDescent="0.3">
      <c r="A2" s="1" t="s">
        <v>7</v>
      </c>
      <c r="B2" s="1">
        <v>40</v>
      </c>
      <c r="C2" s="6">
        <f>3.3*10</f>
        <v>33</v>
      </c>
      <c r="E2" s="1" t="s">
        <v>1</v>
      </c>
      <c r="F2" s="1">
        <v>40</v>
      </c>
      <c r="G2" s="6">
        <v>1.5</v>
      </c>
      <c r="H2" s="13">
        <f>G2*F2*$H$16</f>
        <v>57</v>
      </c>
    </row>
    <row r="3" spans="1:9" x14ac:dyDescent="0.3">
      <c r="A3" s="1" t="s">
        <v>8</v>
      </c>
      <c r="B3" s="1">
        <v>20</v>
      </c>
      <c r="C3" s="6">
        <f>1.7*10</f>
        <v>17</v>
      </c>
      <c r="E3" s="1" t="s">
        <v>2</v>
      </c>
      <c r="F3" s="1">
        <v>20</v>
      </c>
      <c r="G3" s="6">
        <v>1.5</v>
      </c>
      <c r="H3" s="13">
        <f t="shared" ref="H3:H15" si="0">G3*F3*$H$16</f>
        <v>28.5</v>
      </c>
    </row>
    <row r="4" spans="1:9" x14ac:dyDescent="0.3">
      <c r="A4" s="1" t="s">
        <v>9</v>
      </c>
      <c r="B4" s="1">
        <v>20</v>
      </c>
      <c r="C4" s="6">
        <f>1*3</f>
        <v>3</v>
      </c>
      <c r="E4" s="1" t="s">
        <v>3</v>
      </c>
      <c r="F4" s="1">
        <v>20</v>
      </c>
      <c r="G4" s="6">
        <v>0</v>
      </c>
      <c r="H4" s="13">
        <f t="shared" si="0"/>
        <v>0</v>
      </c>
      <c r="I4" s="14" t="s">
        <v>22</v>
      </c>
    </row>
    <row r="5" spans="1:9" x14ac:dyDescent="0.3">
      <c r="A5" s="1" t="s">
        <v>10</v>
      </c>
      <c r="B5" s="1">
        <v>20</v>
      </c>
      <c r="C5" s="6">
        <f>2.3*10</f>
        <v>23</v>
      </c>
      <c r="E5" s="1" t="s">
        <v>28</v>
      </c>
      <c r="F5" s="1">
        <v>20</v>
      </c>
      <c r="G5" s="6">
        <v>1.5</v>
      </c>
      <c r="H5" s="13">
        <f t="shared" si="0"/>
        <v>28.5</v>
      </c>
    </row>
    <row r="6" spans="1:9" x14ac:dyDescent="0.3">
      <c r="A6" s="1" t="s">
        <v>11</v>
      </c>
      <c r="B6" s="1">
        <v>52</v>
      </c>
      <c r="C6" s="6">
        <f>5*13</f>
        <v>65</v>
      </c>
      <c r="E6" s="1" t="s">
        <v>29</v>
      </c>
      <c r="F6" s="1">
        <v>52</v>
      </c>
      <c r="G6" s="6">
        <v>1.5</v>
      </c>
      <c r="H6" s="13">
        <f t="shared" si="0"/>
        <v>74.099999999999994</v>
      </c>
    </row>
    <row r="7" spans="1:9" x14ac:dyDescent="0.3">
      <c r="A7" s="1" t="s">
        <v>12</v>
      </c>
      <c r="B7" s="1">
        <v>40</v>
      </c>
      <c r="C7" s="6">
        <f>4.5*10</f>
        <v>45</v>
      </c>
      <c r="E7" s="1" t="s">
        <v>4</v>
      </c>
      <c r="F7" s="1">
        <v>40</v>
      </c>
      <c r="G7" s="6">
        <v>1.5</v>
      </c>
      <c r="H7" s="13">
        <f t="shared" si="0"/>
        <v>57</v>
      </c>
    </row>
    <row r="8" spans="1:9" x14ac:dyDescent="0.3">
      <c r="A8" s="1" t="s">
        <v>5</v>
      </c>
      <c r="B8" s="1">
        <v>160</v>
      </c>
      <c r="C8" s="6">
        <f>32*1.8</f>
        <v>57.6</v>
      </c>
      <c r="E8" s="1" t="s">
        <v>5</v>
      </c>
      <c r="F8" s="1">
        <v>160</v>
      </c>
      <c r="G8" s="6">
        <v>0</v>
      </c>
      <c r="H8" s="13">
        <f t="shared" si="0"/>
        <v>0</v>
      </c>
      <c r="I8" s="14" t="s">
        <v>26</v>
      </c>
    </row>
    <row r="9" spans="1:9" x14ac:dyDescent="0.3">
      <c r="A9" s="7" t="s">
        <v>14</v>
      </c>
      <c r="B9" s="1">
        <v>160</v>
      </c>
      <c r="C9" s="6">
        <f>17*8</f>
        <v>136</v>
      </c>
      <c r="E9" s="7" t="s">
        <v>30</v>
      </c>
      <c r="F9" s="1">
        <v>160</v>
      </c>
      <c r="G9" s="6">
        <v>1</v>
      </c>
      <c r="H9" s="13">
        <f t="shared" si="0"/>
        <v>152</v>
      </c>
    </row>
    <row r="10" spans="1:9" x14ac:dyDescent="0.3">
      <c r="A10" s="7" t="s">
        <v>15</v>
      </c>
      <c r="B10" s="1">
        <v>2</v>
      </c>
      <c r="C10" s="6">
        <f>2*B10</f>
        <v>4</v>
      </c>
      <c r="E10" s="7" t="s">
        <v>15</v>
      </c>
      <c r="F10" s="1">
        <v>10</v>
      </c>
      <c r="G10" s="6">
        <v>0.5</v>
      </c>
      <c r="H10" s="13">
        <f t="shared" si="0"/>
        <v>4.75</v>
      </c>
    </row>
    <row r="11" spans="1:9" x14ac:dyDescent="0.3">
      <c r="A11" s="7" t="s">
        <v>16</v>
      </c>
      <c r="B11" s="1">
        <v>2</v>
      </c>
      <c r="C11" s="6">
        <v>0</v>
      </c>
      <c r="D11" s="14" t="s">
        <v>32</v>
      </c>
      <c r="E11" s="7" t="s">
        <v>16</v>
      </c>
      <c r="F11" s="1">
        <v>15</v>
      </c>
      <c r="G11" s="6">
        <v>0.5</v>
      </c>
      <c r="H11" s="13">
        <f t="shared" si="0"/>
        <v>7.125</v>
      </c>
    </row>
    <row r="12" spans="1:9" x14ac:dyDescent="0.3">
      <c r="A12" s="7" t="s">
        <v>17</v>
      </c>
      <c r="B12" s="1">
        <v>2</v>
      </c>
      <c r="C12" s="6">
        <f>1.5*B12</f>
        <v>3</v>
      </c>
      <c r="E12" s="7" t="s">
        <v>17</v>
      </c>
      <c r="F12" s="1">
        <v>12</v>
      </c>
      <c r="G12" s="6">
        <v>0.5</v>
      </c>
      <c r="H12" s="13">
        <f t="shared" si="0"/>
        <v>5.6999999999999993</v>
      </c>
    </row>
    <row r="13" spans="1:9" x14ac:dyDescent="0.3">
      <c r="A13" s="7" t="s">
        <v>18</v>
      </c>
      <c r="B13" s="1">
        <v>2</v>
      </c>
      <c r="C13" s="6">
        <f>1*B13</f>
        <v>2</v>
      </c>
      <c r="E13" s="7" t="s">
        <v>18</v>
      </c>
      <c r="F13" s="1">
        <v>10</v>
      </c>
      <c r="G13" s="6">
        <v>0</v>
      </c>
      <c r="H13" s="13">
        <f t="shared" si="0"/>
        <v>0</v>
      </c>
    </row>
    <row r="14" spans="1:9" x14ac:dyDescent="0.3">
      <c r="A14" s="7" t="s">
        <v>19</v>
      </c>
      <c r="B14" s="1">
        <v>2</v>
      </c>
      <c r="C14" s="6">
        <f>3*B14</f>
        <v>6</v>
      </c>
      <c r="E14" s="7" t="s">
        <v>19</v>
      </c>
      <c r="F14" s="1">
        <v>6</v>
      </c>
      <c r="G14" s="6">
        <v>1</v>
      </c>
      <c r="H14" s="13">
        <f t="shared" si="0"/>
        <v>5.6999999999999993</v>
      </c>
    </row>
    <row r="15" spans="1:9" x14ac:dyDescent="0.3">
      <c r="A15" s="7" t="s">
        <v>20</v>
      </c>
      <c r="B15" s="1">
        <v>2</v>
      </c>
      <c r="C15" s="6">
        <f>3*B15</f>
        <v>6</v>
      </c>
      <c r="E15" s="7" t="s">
        <v>20</v>
      </c>
      <c r="F15" s="1">
        <v>6</v>
      </c>
      <c r="G15" s="6">
        <v>1</v>
      </c>
      <c r="H15" s="13">
        <f t="shared" si="0"/>
        <v>5.6999999999999993</v>
      </c>
    </row>
    <row r="16" spans="1:9" ht="28.8" x14ac:dyDescent="0.3">
      <c r="A16" s="15" t="s">
        <v>31</v>
      </c>
      <c r="B16" s="1">
        <v>1</v>
      </c>
      <c r="C16" s="6">
        <v>15</v>
      </c>
      <c r="E16" s="7"/>
      <c r="F16" s="1"/>
      <c r="G16" s="6"/>
      <c r="H16" s="16">
        <v>0.95</v>
      </c>
    </row>
    <row r="17" spans="1:8" ht="17.25" customHeight="1" x14ac:dyDescent="0.35">
      <c r="A17" s="10" t="s">
        <v>21</v>
      </c>
      <c r="B17" s="9"/>
      <c r="C17" s="11">
        <f>SUM(C2:C16)</f>
        <v>415.6</v>
      </c>
      <c r="E17" s="10" t="s">
        <v>25</v>
      </c>
      <c r="F17" s="8"/>
      <c r="G17" s="12"/>
      <c r="H17" s="12">
        <f>SUM(H2:H15)</f>
        <v>426.07499999999999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 Dao</dc:creator>
  <cp:lastModifiedBy>Hung Dao</cp:lastModifiedBy>
  <dcterms:created xsi:type="dcterms:W3CDTF">2022-05-08T12:30:23Z</dcterms:created>
  <dcterms:modified xsi:type="dcterms:W3CDTF">2022-05-08T19:32:36Z</dcterms:modified>
</cp:coreProperties>
</file>